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vsykora\Desktop\Přílohy PrŽaP21+_verze_01_fin\"/>
    </mc:Choice>
  </mc:AlternateContent>
  <xr:revisionPtr revIDLastSave="0" documentId="13_ncr:1_{EB817F2F-055D-4080-A990-71CA0120C76A}" xr6:coauthVersionLast="47" xr6:coauthVersionMax="47" xr10:uidLastSave="{00000000-0000-0000-0000-000000000000}"/>
  <bookViews>
    <workbookView xWindow="-110" yWindow="-110" windowWidth="19420" windowHeight="11500" tabRatio="828" xr2:uid="{00000000-000D-0000-FFFF-FFFF00000000}"/>
  </bookViews>
  <sheets>
    <sheet name="Pokyny_k_vyplnění" sheetId="4" r:id="rId1"/>
    <sheet name="Formulář_pro_kategorii_podniku" sheetId="1" r:id="rId2"/>
    <sheet name="Příloha-partnerské_a_propojené" sheetId="2" r:id="rId3"/>
    <sheet name="Pokyny_k_příloze" sheetId="5" r:id="rId4"/>
  </sheets>
  <definedNames>
    <definedName name="_xlnm._FilterDatabase" localSheetId="3" hidden="1">Pokyny_k_příloze!$A$2:$H$18</definedName>
    <definedName name="_xlnm.Print_Titles" localSheetId="3">Pokyny_k_příloze!$2:$2</definedName>
    <definedName name="_xlnm.Print_Titles" localSheetId="2">'Příloha-partnerské_a_propojené'!$1:$1</definedName>
    <definedName name="_xlnm.Print_Area" localSheetId="2">'Příloha-partnerské_a_propojené'!$A$1:$L$90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2" l="1"/>
  <c r="L13" i="2"/>
  <c r="K13" i="2"/>
  <c r="I13" i="2"/>
  <c r="J13" i="2" s="1"/>
  <c r="L71" i="2" l="1"/>
  <c r="K71" i="2"/>
  <c r="I71" i="2"/>
  <c r="J71" i="2" s="1"/>
  <c r="L42" i="2"/>
  <c r="K42" i="2"/>
  <c r="I42" i="2"/>
  <c r="J42" i="2" s="1"/>
  <c r="A71" i="1"/>
  <c r="P64" i="1"/>
  <c r="A59" i="1"/>
  <c r="P52" i="1"/>
  <c r="A47" i="1"/>
  <c r="P40" i="1"/>
  <c r="L73" i="2"/>
  <c r="K73" i="2"/>
  <c r="I73" i="2"/>
  <c r="J73" i="2" s="1"/>
  <c r="L72" i="2"/>
  <c r="K72" i="2"/>
  <c r="I72" i="2"/>
  <c r="J72" i="2" s="1"/>
  <c r="L44" i="2"/>
  <c r="K44" i="2"/>
  <c r="I44" i="2"/>
  <c r="J44" i="2" s="1"/>
  <c r="L43" i="2"/>
  <c r="K43" i="2"/>
  <c r="I43" i="2"/>
  <c r="J43" i="2" s="1"/>
  <c r="L17" i="2"/>
  <c r="K17" i="2"/>
  <c r="I17" i="2"/>
  <c r="J17" i="2" s="1"/>
  <c r="L16" i="2"/>
  <c r="K16" i="2"/>
  <c r="I16" i="2"/>
  <c r="J16" i="2" s="1"/>
  <c r="K15" i="2"/>
  <c r="I15" i="2"/>
  <c r="J15" i="2" s="1"/>
  <c r="L14" i="2"/>
  <c r="K14" i="2"/>
  <c r="I14" i="2"/>
  <c r="J14" i="2" s="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61" i="2"/>
  <c r="K61" i="2"/>
  <c r="I61" i="2"/>
  <c r="J61" i="2" s="1"/>
  <c r="L60" i="2"/>
  <c r="K60" i="2"/>
  <c r="I60" i="2"/>
  <c r="J60" i="2" s="1"/>
  <c r="L59" i="2"/>
  <c r="K59" i="2"/>
  <c r="I59" i="2"/>
  <c r="J59" i="2" s="1"/>
  <c r="L58" i="2"/>
  <c r="K58" i="2"/>
  <c r="I58" i="2"/>
  <c r="J58" i="2" s="1"/>
  <c r="L57" i="2"/>
  <c r="K57" i="2"/>
  <c r="I57" i="2"/>
  <c r="J57" i="2" s="1"/>
  <c r="L56" i="2"/>
  <c r="K56" i="2"/>
  <c r="I56" i="2"/>
  <c r="J56" i="2" s="1"/>
  <c r="L55" i="2"/>
  <c r="K55" i="2"/>
  <c r="I55" i="2"/>
  <c r="J55" i="2" s="1"/>
  <c r="L54" i="2"/>
  <c r="K54" i="2"/>
  <c r="I54" i="2"/>
  <c r="J54" i="2" s="1"/>
  <c r="L53" i="2"/>
  <c r="K53" i="2"/>
  <c r="I53" i="2"/>
  <c r="J53" i="2" s="1"/>
  <c r="L52" i="2"/>
  <c r="K52" i="2"/>
  <c r="I52" i="2"/>
  <c r="J52" i="2" s="1"/>
  <c r="L51" i="2"/>
  <c r="K51" i="2"/>
  <c r="I51" i="2"/>
  <c r="J51" i="2" s="1"/>
  <c r="L50" i="2"/>
  <c r="K50" i="2"/>
  <c r="I50" i="2"/>
  <c r="J50" i="2" s="1"/>
  <c r="L49" i="2"/>
  <c r="K49" i="2"/>
  <c r="I49" i="2"/>
  <c r="J49" i="2" s="1"/>
  <c r="L48" i="2"/>
  <c r="K48" i="2"/>
  <c r="I48" i="2"/>
  <c r="J48" i="2" s="1"/>
  <c r="L47" i="2"/>
  <c r="K47" i="2"/>
  <c r="I47" i="2"/>
  <c r="J47" i="2" s="1"/>
  <c r="L46" i="2"/>
  <c r="K46" i="2"/>
  <c r="I46" i="2"/>
  <c r="J46" i="2" s="1"/>
  <c r="I45" i="2"/>
  <c r="J45" i="2" s="1"/>
  <c r="L32" i="2"/>
  <c r="K32" i="2"/>
  <c r="J32" i="2"/>
  <c r="I32" i="2"/>
  <c r="L31" i="2"/>
  <c r="K31" i="2"/>
  <c r="I31" i="2"/>
  <c r="J31" i="2" s="1"/>
  <c r="L30" i="2"/>
  <c r="K30" i="2"/>
  <c r="I30" i="2"/>
  <c r="J30" i="2" s="1"/>
  <c r="L29" i="2"/>
  <c r="K29" i="2"/>
  <c r="I29" i="2"/>
  <c r="J29" i="2" s="1"/>
  <c r="L28" i="2"/>
  <c r="K28" i="2"/>
  <c r="I28" i="2"/>
  <c r="J28" i="2" s="1"/>
  <c r="L27" i="2"/>
  <c r="K27" i="2"/>
  <c r="I27" i="2"/>
  <c r="J27" i="2" s="1"/>
  <c r="L26" i="2"/>
  <c r="K26" i="2"/>
  <c r="I26" i="2"/>
  <c r="J26" i="2" s="1"/>
  <c r="L25" i="2"/>
  <c r="K25" i="2"/>
  <c r="I25" i="2"/>
  <c r="J25" i="2" s="1"/>
  <c r="L24" i="2"/>
  <c r="K24" i="2"/>
  <c r="I24" i="2"/>
  <c r="J24" i="2" s="1"/>
  <c r="L23" i="2"/>
  <c r="K23" i="2"/>
  <c r="I23" i="2"/>
  <c r="J23" i="2" s="1"/>
  <c r="L22" i="2"/>
  <c r="K22" i="2"/>
  <c r="I22" i="2"/>
  <c r="J22" i="2" s="1"/>
  <c r="L21" i="2"/>
  <c r="K21" i="2"/>
  <c r="I21" i="2"/>
  <c r="J21" i="2" s="1"/>
  <c r="L20" i="2"/>
  <c r="K20" i="2"/>
  <c r="I20" i="2"/>
  <c r="J20" i="2" s="1"/>
  <c r="L19" i="2"/>
  <c r="K19" i="2"/>
  <c r="I19" i="2"/>
  <c r="J19" i="2" s="1"/>
  <c r="L18" i="2"/>
  <c r="K18" i="2"/>
  <c r="I18" i="2"/>
  <c r="J18" i="2" s="1"/>
  <c r="J12" i="2" s="1"/>
  <c r="P43" i="1" s="1"/>
  <c r="B35" i="1"/>
  <c r="J70" i="2" l="1"/>
  <c r="P67" i="1" s="1"/>
  <c r="K70" i="2"/>
  <c r="P68" i="1" s="1"/>
  <c r="F71" i="1" s="1"/>
  <c r="K12" i="2"/>
  <c r="P44" i="1" s="1"/>
  <c r="F47" i="1" s="1"/>
  <c r="K45" i="2"/>
  <c r="L45" i="2"/>
  <c r="J41" i="2"/>
  <c r="P55" i="1" s="1"/>
  <c r="L70" i="2" l="1"/>
  <c r="P69" i="1" s="1"/>
  <c r="K71" i="1" s="1"/>
  <c r="L12" i="2"/>
  <c r="P45" i="1" s="1"/>
  <c r="K47" i="1" s="1"/>
  <c r="K41" i="2"/>
  <c r="P56" i="1" s="1"/>
  <c r="F59" i="1" s="1"/>
  <c r="L41" i="2"/>
  <c r="P57" i="1" s="1"/>
  <c r="K59" i="1" s="1"/>
  <c r="O73" i="1" l="1"/>
  <c r="I76" i="1" s="1"/>
  <c r="O61" i="1"/>
  <c r="J76" i="1" s="1"/>
  <c r="O49" i="1"/>
  <c r="K76" i="1" s="1"/>
  <c r="N75" i="1" l="1"/>
</calcChain>
</file>

<file path=xl/sharedStrings.xml><?xml version="1.0" encoding="utf-8"?>
<sst xmlns="http://schemas.openxmlformats.org/spreadsheetml/2006/main" count="304" uniqueCount="196">
  <si>
    <t>Adresa (sídla)</t>
  </si>
  <si>
    <t>Nezávislý podnik</t>
  </si>
  <si>
    <t>Počet zaměstnanců (RPJ)</t>
  </si>
  <si>
    <t>V</t>
  </si>
  <si>
    <t>Kategorie podniku</t>
  </si>
  <si>
    <t>Střední podnik</t>
  </si>
  <si>
    <t>Malý podnik</t>
  </si>
  <si>
    <t>Obchodní jméno podniku</t>
  </si>
  <si>
    <t>Celkem</t>
  </si>
  <si>
    <t>Dne:</t>
  </si>
  <si>
    <t>INFORMACE A ÚDAJE O VELIKOSTI A VLASTNICKÝCH VZTAZÍCH PODNIKU</t>
  </si>
  <si>
    <t>IČ/DIČ</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</si>
  <si>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</si>
  <si>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</si>
  <si>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</si>
  <si>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</si>
  <si>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</si>
  <si>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</si>
  <si>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IDENTIFIKACE ŽADATELE O PODPORU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</si>
  <si>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</si>
  <si>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</si>
  <si>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</si>
  <si>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</si>
  <si>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</si>
  <si>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</si>
  <si>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</si>
  <si>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</si>
  <si>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</si>
  <si>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</si>
  <si>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</si>
  <si>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</si>
  <si>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</si>
  <si>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</si>
  <si>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</si>
  <si>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</si>
  <si>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</si>
  <si>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</si>
  <si>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</si>
  <si>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</si>
  <si>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</si>
  <si>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</si>
  <si>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</si>
  <si>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</si>
  <si>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</si>
  <si>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</si>
  <si>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</si>
  <si>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</si>
  <si>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</si>
  <si>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</si>
  <si>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</si>
  <si>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</si>
  <si>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</si>
  <si>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</si>
  <si>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</si>
  <si>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</si>
  <si>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</si>
  <si>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</si>
  <si>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Do sloupce Skutečný % podíl na podniku uvádějte procentním podílu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</si>
  <si>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</si>
  <si>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</si>
  <si>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</si>
  <si>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</si>
  <si>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</si>
  <si>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</si>
  <si>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</si>
  <si>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</si>
  <si>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</si>
  <si>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</si>
  <si>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 (sledovaný rok)</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</si>
  <si>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</si>
  <si>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</si>
  <si>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</si>
  <si>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</si>
  <si>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</si>
  <si>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</si>
  <si>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</si>
  <si>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</si>
  <si>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</si>
  <si>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</si>
  <si>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</si>
  <si>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</si>
  <si>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</si>
  <si>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Počet zaměstnanců (na roční bázi)</t>
  </si>
  <si>
    <t>&lt; = 50 mil. EUR</t>
  </si>
  <si>
    <t>&lt; = 43 mil. EUR</t>
  </si>
  <si>
    <t>&lt; = 10 mil. EUR</t>
  </si>
  <si>
    <t>&lt; = 2 mil EUR</t>
  </si>
  <si>
    <t>&gt; 50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</si>
  <si>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</si>
  <si>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</si>
  <si>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</si>
  <si>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</si>
  <si>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</si>
  <si>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</si>
  <si>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</si>
  <si>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</si>
  <si>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</si>
  <si>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</si>
  <si>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</si>
  <si>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</si>
  <si>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</si>
  <si>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</si>
  <si>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</si>
  <si>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</si>
  <si>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</si>
  <si>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t>čl. 3, odst. 1 až 3 
a 
čl. 6, odst. 2, pododst. 3</t>
  </si>
  <si>
    <t>Propojený podnik s podnikem žadatelem</t>
  </si>
  <si>
    <t>roční IÚZ/IP</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</si>
  <si>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rodiní příslušníci činnost vykonávají na stejném relevantním trhu.</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</si>
  <si>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</si>
  <si>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</si>
  <si>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</si>
  <si>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</si>
  <si>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</si>
  <si>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</si>
  <si>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</si>
  <si>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</si>
  <si>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</si>
  <si>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t>Příklad 3 - podniky B+C+D</t>
  </si>
  <si>
    <t>čl. 3, odst. 2, pododstavec 1</t>
  </si>
  <si>
    <t>Upravený příklad 3 - podniky B+C (za podmínky, že D nemá žádný podíl a tím součet  podílů B+C spadne pod 50 %)</t>
  </si>
  <si>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</si>
  <si>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</si>
  <si>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</si>
  <si>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</si>
  <si>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</si>
  <si>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</si>
  <si>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</si>
  <si>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</si>
  <si>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</si>
  <si>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</si>
  <si>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</si>
  <si>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</si>
  <si>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</si>
  <si>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</si>
  <si>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r>
      <t xml:space="preserve">V případě, že jsou všechna čtyři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</si>
  <si>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Vyhodnocení statusu při meziroční změně kategorie</t>
  </si>
  <si>
    <t>Pokyny k vyplnění formuláře a přílohy</t>
  </si>
  <si>
    <r>
      <t xml:space="preserve">Pokud alespoň jedno ze stanovisek neplatí a podnik tak není nezávislý, je potřeba vyplnit list </t>
    </r>
    <r>
      <rPr>
        <i/>
        <sz val="10"/>
        <color theme="1"/>
        <rFont val="Arial"/>
        <family val="2"/>
        <charset val="238"/>
      </rPr>
      <t>Příloha-partnerské_a_propojené</t>
    </r>
    <r>
      <rPr>
        <sz val="10"/>
        <color theme="1"/>
        <rFont val="Arial"/>
        <family val="2"/>
        <charset val="238"/>
      </rPr>
      <t xml:space="preserve"> tohoto prohlášení za sledované období (N) a dvě předcházející období (N-1 a N-2)</t>
    </r>
    <r>
      <rPr>
        <i/>
        <sz val="10"/>
        <color theme="1"/>
        <rFont val="Arial"/>
        <family val="2"/>
        <charset val="238"/>
      </rPr>
      <t>.</t>
    </r>
    <r>
      <rPr>
        <sz val="10"/>
        <color theme="1"/>
        <rFont val="Arial"/>
        <family val="2"/>
        <charset val="238"/>
      </rPr>
      <t xml:space="preserve">Možné vztahy žadatele s ostatními podniky (písmena A až M) jsou popsány na listu </t>
    </r>
    <r>
      <rPr>
        <i/>
        <sz val="10"/>
        <color theme="1"/>
        <rFont val="Arial"/>
        <family val="2"/>
        <charset val="238"/>
      </rPr>
      <t>Pokyny_k_příloze</t>
    </r>
    <r>
      <rPr>
        <sz val="10"/>
        <color theme="1"/>
        <rFont val="Arial"/>
        <family val="2"/>
        <charset val="238"/>
      </rPr>
      <t xml:space="preserve">. Do přílohy žadatel uvede všechny partnerské a/nebo propojené podniky vč. dalších potřebných údajů. </t>
    </r>
  </si>
  <si>
    <t>Příloha k formuláři - partnerské a propojené podniky</t>
  </si>
  <si>
    <t>Celkový podíl základního kapitálu nebo hlasovacích práv žadatele (podle toho, která hodnota je vyšší) vlastněných jedním či více veřejnými subjekty (v %)</t>
  </si>
  <si>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</si>
  <si>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</si>
  <si>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</si>
  <si>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</si>
  <si>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</si>
  <si>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</si>
  <si>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</si>
  <si>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</si>
  <si>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</si>
  <si>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</si>
  <si>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Konec výpočtu – platí pravidlo, že pokud má partnerský podnik k podniku žadatele (nebo k jinému podniku ve skupině propojené s podnikem žadatele) sám další partnery, nutno zohlednit pouze údaje partnerského podniku, který na žadatele (nebo na jiný podnik ve skupině propojené s podnikem žadatele) bezprostředně navazuje.</t>
  </si>
  <si>
    <t>Žadatel vyplní údaje za sledované období (referenční účetní období) - N a za předchozí 2 srovnatelná účetní období - N-1 a N-2 (např. 2020, 2019 a 2018) do žlutě podbarvených buněk.</t>
  </si>
  <si>
    <t>Právnická osoba</t>
  </si>
  <si>
    <t>Fyzická osoba</t>
  </si>
  <si>
    <t>Právnická osoba -  Název nebo obchodní jméno včetně právní formy</t>
  </si>
  <si>
    <t>Jméno a příjmení</t>
  </si>
  <si>
    <t>Datum narození</t>
  </si>
  <si>
    <t>Rodné číslo</t>
  </si>
  <si>
    <t xml:space="preserve">Adresa sídla </t>
  </si>
  <si>
    <t xml:space="preserve">Adresa trvalého bydliště </t>
  </si>
  <si>
    <t>Telefon/e-mail</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</si>
  <si>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</si>
  <si>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</si>
  <si>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</si>
  <si>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</si>
  <si>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</si>
  <si>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</si>
  <si>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</si>
  <si>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</si>
  <si>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</si>
  <si>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</si>
  <si>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t xml:space="preserve">Všechny podniky v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</si>
  <si>
    <t>Partnerství s jinými podniky, aniž jeden z nich ovládá přímo nebo nepřímo jiný podnik. Podíl musí být &gt;=25 % a &lt;=50 % základního kapitálu nebo hlasovacích práv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</si>
  <si>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žadatele.
</t>
  </si>
  <si>
    <t>Postupuje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</si>
  <si>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</si>
  <si>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</si>
  <si>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</si>
  <si>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podíly ve výši 25 % nebo více v žádném jiném podniku a současně žádný jiný podnik nemá podíl ve výši 25 % nebo více v něm a není propojený s jiným podnikem prostřednictvím fyzické osoby, nebo skupiny fyzických osob, které jednají společně</t>
  </si>
  <si>
    <r>
      <rPr>
        <b/>
        <sz val="10"/>
        <rFont val="Calibri"/>
        <family val="2"/>
        <charset val="238"/>
        <scheme val="minor"/>
      </rPr>
      <t>žadate</t>
    </r>
    <r>
      <rPr>
        <sz val="10"/>
        <rFont val="Calibri"/>
        <family val="2"/>
        <charset val="238"/>
        <scheme val="minor"/>
      </rPr>
      <t xml:space="preserve">l - roční IÚZ/IP
</t>
    </r>
    <r>
      <rPr>
        <b/>
        <sz val="10"/>
        <rFont val="Calibri"/>
        <family val="2"/>
        <charset val="238"/>
        <scheme val="minor"/>
      </rPr>
      <t>konsolidovaná skupina podniků</t>
    </r>
    <r>
      <rPr>
        <sz val="10"/>
        <rFont val="Calibri"/>
        <family val="2"/>
        <charset val="238"/>
        <scheme val="minor"/>
      </rPr>
      <t xml:space="preserve"> - roční KÚZ</t>
    </r>
  </si>
  <si>
    <r>
      <t xml:space="preserve">Partner / menšinový partner propojený s jiným partnerem / menšinovým partnerem - </t>
    </r>
    <r>
      <rPr>
        <b/>
        <u/>
        <sz val="10"/>
        <rFont val="Calibri"/>
        <family val="2"/>
        <charset val="238"/>
        <scheme val="minor"/>
      </rPr>
      <t>sečtený podíl celkem nad 50 %</t>
    </r>
  </si>
  <si>
    <r>
      <t xml:space="preserve">Případ, kdy jsou partneři (25-50 % podílu) nebo menšinoví partneři (pod 25 % podílu) k podniku žadatele navzájem propojeni ve skupině podniků a jejich jednotlivé </t>
    </r>
    <r>
      <rPr>
        <u/>
        <sz val="10"/>
        <color theme="1"/>
        <rFont val="Calibri"/>
        <family val="2"/>
        <charset val="238"/>
        <scheme val="minor"/>
      </rPr>
      <t>podíly v podniku žadatele</t>
    </r>
    <r>
      <rPr>
        <sz val="10"/>
        <color theme="1"/>
        <rFont val="Calibri"/>
        <family val="2"/>
        <charset val="238"/>
        <scheme val="minor"/>
      </rPr>
      <t xml:space="preserve"> po sečtení </t>
    </r>
    <r>
      <rPr>
        <u/>
        <sz val="10"/>
        <color theme="1"/>
        <rFont val="Calibri"/>
        <family val="2"/>
        <charset val="238"/>
        <scheme val="minor"/>
      </rPr>
      <t>přesáhnou</t>
    </r>
    <r>
      <rPr>
        <sz val="10"/>
        <color theme="1"/>
        <rFont val="Calibri"/>
        <family val="2"/>
        <charset val="238"/>
        <scheme val="minor"/>
      </rPr>
      <t xml:space="preserve"> 50 % -  všichni tito partneři / menšinoví partneři jsou považováni za propojené s podnikem žadatele, protože jako navzájem propojení  ovládají podnik žadatele.</t>
    </r>
  </si>
  <si>
    <r>
      <t xml:space="preserve">Partner / menšinový partner propojený s jiným partnerem / menšinovým partnerem - </t>
    </r>
    <r>
      <rPr>
        <b/>
        <u/>
        <sz val="10"/>
        <rFont val="Calibri"/>
        <family val="2"/>
        <charset val="238"/>
        <scheme val="minor"/>
      </rPr>
      <t>sečtený podíl celkem 25-50 %</t>
    </r>
  </si>
  <si>
    <r>
      <t xml:space="preserve">Případ, kdy jsou partneři (25-50 % podílu) nebo menšinoví partneři (pod 25 % podílu) žadatele navzájem propojeni ve vlastnické struktuře  a jejich jednotlivé </t>
    </r>
    <r>
      <rPr>
        <u/>
        <sz val="10"/>
        <color rgb="FF000000"/>
        <rFont val="Calibri"/>
        <family val="2"/>
        <charset val="238"/>
        <scheme val="minor"/>
      </rPr>
      <t>podíly na podniku žadatele</t>
    </r>
    <r>
      <rPr>
        <sz val="10"/>
        <color rgb="FF000000"/>
        <rFont val="Calibri"/>
        <family val="2"/>
        <charset val="238"/>
        <scheme val="minor"/>
      </rPr>
      <t xml:space="preserve"> jsou po sečtení vyšší než 25 %, ale </t>
    </r>
    <r>
      <rPr>
        <u/>
        <sz val="10"/>
        <color rgb="FF000000"/>
        <rFont val="Calibri"/>
        <family val="2"/>
        <charset val="238"/>
        <scheme val="minor"/>
      </rPr>
      <t>nepřesáhnou</t>
    </r>
    <r>
      <rPr>
        <sz val="10"/>
        <color rgb="FF000000"/>
        <rFont val="Calibri"/>
        <family val="2"/>
        <charset val="238"/>
        <scheme val="minor"/>
      </rPr>
      <t xml:space="preserve"> 50 %.  - všichni tito partneři / menšinoví partneři jsou považováni za partnera žadatele. Pro účely propočtu se za "skutečný % podíl na podniku" na jednotlivé členy </t>
    </r>
    <r>
      <rPr>
        <u/>
        <sz val="10"/>
        <color rgb="FF000000"/>
        <rFont val="Calibri"/>
        <family val="2"/>
        <charset val="238"/>
        <scheme val="minor"/>
      </rPr>
      <t xml:space="preserve">použije sečtený podíl všech těchto partnerů </t>
    </r>
    <r>
      <rPr>
        <sz val="10"/>
        <color rgb="FF000000"/>
        <rFont val="Calibri"/>
        <family val="2"/>
        <charset val="238"/>
        <scheme val="minor"/>
      </rPr>
      <t>. Pokud i po sečtení podíly nejsou vyšší nebo rovny 25 %, jejich údaje se do agregace nezahrnují  (patří do vztahu označeného písmenem J - nezávislý podnik).</t>
    </r>
  </si>
  <si>
    <r>
      <t>Podnik uvedený v seznamu výjimek - propojený s jiným partnerem / menšinovým partnerem -</t>
    </r>
    <r>
      <rPr>
        <b/>
        <u/>
        <sz val="10"/>
        <rFont val="Calibri"/>
        <family val="2"/>
        <charset val="238"/>
        <scheme val="minor"/>
      </rPr>
      <t xml:space="preserve"> sečtený podíl celkem nad 50 %</t>
    </r>
  </si>
  <si>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tabulky nezapisuje.
</t>
    </r>
    <r>
      <rPr>
        <u/>
        <sz val="10"/>
        <rFont val="Calibri"/>
        <family val="2"/>
        <charset val="238"/>
        <scheme val="minor"/>
      </rPr>
      <t>Seznam výjimek pro partnerský podnik:</t>
    </r>
    <r>
      <rPr>
        <sz val="10"/>
        <rFont val="Calibri"/>
        <family val="2"/>
        <charset val="238"/>
        <scheme val="minor"/>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</si>
  <si>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r>
      <t xml:space="preserve">Do řádku </t>
    </r>
    <r>
      <rPr>
        <i/>
        <sz val="10"/>
        <rFont val="Calibri"/>
        <family val="2"/>
        <charset val="238"/>
        <scheme val="minor"/>
      </rPr>
      <t>Celkový podíl základního kapitálu nebo hlasovacích práv žadatele (podle toho, která hodnota je vyšší) vlastněných jedním či více veřejnými subjekty</t>
    </r>
    <r>
      <rPr>
        <sz val="10"/>
        <rFont val="Calibri"/>
        <family val="2"/>
        <charset val="238"/>
        <scheme val="minor"/>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</si>
  <si>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r>
      <t xml:space="preserve">Řádek </t>
    </r>
    <r>
      <rPr>
        <i/>
        <sz val="10"/>
        <rFont val="Calibri"/>
        <family val="2"/>
        <charset val="238"/>
        <scheme val="minor"/>
      </rPr>
      <t>Celkový podíl základního kapitálu nebo hlasovacích práv žadatele (podle toho, která hodnota je vyšší) vlastněných jedním či více veřejnými subjekty vč. těch uvedených na seznamu výjimek</t>
    </r>
    <r>
      <rPr>
        <sz val="10"/>
        <rFont val="Calibri"/>
        <family val="2"/>
        <charset val="238"/>
        <scheme val="minor"/>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t>
    </r>
  </si>
  <si>
    <r>
      <t xml:space="preserve">Žadatel si může vybrat, jestli finanční údaje u jednotlivých podniků na listu </t>
    </r>
    <r>
      <rPr>
        <i/>
        <sz val="10"/>
        <color theme="1"/>
        <rFont val="Calibri"/>
        <family val="2"/>
        <charset val="238"/>
        <scheme val="minor"/>
      </rPr>
      <t>Příloha-partnerské_a_propojené</t>
    </r>
    <r>
      <rPr>
        <sz val="10"/>
        <color theme="1"/>
        <rFont val="Calibri"/>
        <family val="2"/>
        <charset val="238"/>
        <scheme val="minor"/>
      </rPr>
      <t xml:space="preserve"> vyplní v CZK nebo v EUR. Ve sloupci </t>
    </r>
    <r>
      <rPr>
        <i/>
        <sz val="10"/>
        <color theme="1"/>
        <rFont val="Calibri"/>
        <family val="2"/>
        <charset val="238"/>
        <scheme val="minor"/>
      </rPr>
      <t>Měna vyplněné hodnoty</t>
    </r>
    <r>
      <rPr>
        <sz val="10"/>
        <color theme="1"/>
        <rFont val="Calibri"/>
        <family val="2"/>
        <charset val="238"/>
        <scheme val="minor"/>
      </rPr>
      <t xml:space="preserve"> k tomu musí být vyplněna odpovídající informace. </t>
    </r>
  </si>
  <si>
    <r>
      <rPr>
        <i/>
        <sz val="10"/>
        <color theme="1"/>
        <rFont val="Calibri"/>
        <family val="2"/>
        <charset val="238"/>
        <scheme val="minor"/>
      </rPr>
      <t>Zahrnutý počet zaměstnanců, Započítaný roční obrat</t>
    </r>
    <r>
      <rPr>
        <sz val="10"/>
        <color theme="1"/>
        <rFont val="Calibri"/>
        <family val="2"/>
        <charset val="238"/>
        <scheme val="minor"/>
      </rPr>
      <t xml:space="preserve"> a </t>
    </r>
    <r>
      <rPr>
        <i/>
        <sz val="10"/>
        <color theme="1"/>
        <rFont val="Calibri"/>
        <family val="2"/>
        <charset val="238"/>
        <scheme val="minor"/>
      </rPr>
      <t>Započítaná bilanční suma</t>
    </r>
    <r>
      <rPr>
        <sz val="10"/>
        <color theme="1"/>
        <rFont val="Calibri"/>
        <family val="2"/>
        <charset val="238"/>
        <scheme val="minor"/>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na list </t>
    </r>
    <r>
      <rPr>
        <i/>
        <sz val="10"/>
        <color theme="1"/>
        <rFont val="Calibri"/>
        <family val="2"/>
        <charset val="238"/>
        <scheme val="minor"/>
      </rPr>
      <t>Formulář_pro_kategorii_podniku.</t>
    </r>
  </si>
  <si>
    <r>
      <t>Po vyplnění všech potřebných údajů v daném roce je podle podmínek uvedených v tabulce</t>
    </r>
    <r>
      <rPr>
        <i/>
        <sz val="10"/>
        <rFont val="Calibri"/>
        <family val="2"/>
        <charset val="238"/>
        <scheme val="minor"/>
      </rPr>
      <t xml:space="preserve"> Podmínky určení kategorie podniku </t>
    </r>
    <r>
      <rPr>
        <sz val="10"/>
        <rFont val="Calibri"/>
        <family val="2"/>
        <charset val="238"/>
        <scheme val="minor"/>
      </rPr>
      <t xml:space="preserve">stanovena kategorie podniku (Mikro, Malý, Střední, Velký). Kategorie za všechny tři vyplněné roky jsou pak dále vyhodnoceny podle tabulky </t>
    </r>
    <r>
      <rPr>
        <i/>
        <sz val="10"/>
        <rFont val="Calibri"/>
        <family val="2"/>
        <charset val="238"/>
        <scheme val="minor"/>
      </rPr>
      <t>Vyhodnocení statusu při meziroční změně kategorie</t>
    </r>
    <r>
      <rPr>
        <sz val="10"/>
        <rFont val="Calibri"/>
        <family val="2"/>
        <charset val="238"/>
        <scheme val="minor"/>
      </rPr>
      <t xml:space="preserve">. Kategorie podniku - výsledný status pro sledované období - N je výsledný údaj, se kterým se dále pracuje při vyhodnocování definovaných kritérií pro ověření, zda je/není podnik v obtížích. </t>
    </r>
  </si>
  <si>
    <r>
      <t>Žadatel v každém období vyplní hodnotu ročního obratu</t>
    </r>
    <r>
      <rPr>
        <sz val="10"/>
        <color rgb="FFFF0000"/>
        <rFont val="Calibri"/>
        <family val="2"/>
        <charset val="238"/>
        <scheme val="minor"/>
      </rPr>
      <t xml:space="preserve"> a/nebo bilanční sumy </t>
    </r>
    <r>
      <rPr>
        <sz val="10"/>
        <rFont val="Calibri"/>
        <family val="2"/>
        <charset val="238"/>
        <scheme val="minor"/>
      </rPr>
      <t>- alespoň jedna hodnota musí být vyplněna.Žadatel dále vyplní kurz CZK/EUR platný pro dané období. Kurz je  stanoven Evropskou centrální bankou (platný kurz ke dni prováděné roční účetní závěrky – např. žádost o dotaci je žadatelem podávána v účetním období 2021, na hodnoty z referenčního účetního období roku 2020 bude aplikován kurz ECB platný k 31. 12. 2020, na hodnoty dvou dalších srovnatelných účetních období kurz ECB platný k 31. 12. 2019 a k 31. 12. 2018. Poslední hodnotou k vyplnění pro dané období je počet zaměstnanců (RPJ).</t>
    </r>
  </si>
  <si>
    <r>
      <t xml:space="preserve">Pokud žadatel není v předchozí části vyhodnocen jako nezávislý podnik a vyplňuje i list </t>
    </r>
    <r>
      <rPr>
        <i/>
        <sz val="10"/>
        <color theme="1"/>
        <rFont val="Calibri"/>
        <family val="2"/>
        <charset val="238"/>
        <scheme val="minor"/>
      </rPr>
      <t xml:space="preserve">Příloha-partnerské_a_propojené, </t>
    </r>
    <r>
      <rPr>
        <sz val="10"/>
        <color theme="1"/>
        <rFont val="Calibri"/>
        <family val="2"/>
        <charset val="238"/>
        <scheme val="minor"/>
      </rPr>
      <t xml:space="preserve">hodnotu ročního obratu </t>
    </r>
    <r>
      <rPr>
        <sz val="10"/>
        <color rgb="FFFF0000"/>
        <rFont val="Calibri"/>
        <family val="2"/>
        <charset val="238"/>
        <scheme val="minor"/>
      </rPr>
      <t xml:space="preserve">a/nebo </t>
    </r>
    <r>
      <rPr>
        <sz val="10"/>
        <color theme="1"/>
        <rFont val="Calibri"/>
        <family val="2"/>
        <charset val="238"/>
        <scheme val="minor"/>
      </rPr>
      <t xml:space="preserve">bilanční sumy a počet zaměstnanců pro každé období přebírá z listu </t>
    </r>
    <r>
      <rPr>
        <i/>
        <sz val="10"/>
        <color theme="1"/>
        <rFont val="Calibri"/>
        <family val="2"/>
        <charset val="238"/>
        <scheme val="minor"/>
      </rPr>
      <t xml:space="preserve">Příloha-partnerské_a_propojené </t>
    </r>
    <r>
      <rPr>
        <sz val="10"/>
        <color theme="1"/>
        <rFont val="Calibri"/>
        <family val="2"/>
        <charset val="238"/>
        <scheme val="minor"/>
      </rPr>
      <t xml:space="preserve">- celkové hodnoty v zelených buňkách ve sloupcích </t>
    </r>
    <r>
      <rPr>
        <i/>
        <sz val="10"/>
        <color theme="1"/>
        <rFont val="Calibri"/>
        <family val="2"/>
        <charset val="238"/>
        <scheme val="minor"/>
      </rPr>
      <t>Zahrnutý počet zaměstnanců, Započítaný roční obrat</t>
    </r>
    <r>
      <rPr>
        <sz val="10"/>
        <color theme="1"/>
        <rFont val="Calibri"/>
        <family val="2"/>
        <charset val="238"/>
        <scheme val="minor"/>
      </rPr>
      <t xml:space="preserve"> a </t>
    </r>
    <r>
      <rPr>
        <i/>
        <sz val="10"/>
        <color theme="1"/>
        <rFont val="Calibri"/>
        <family val="2"/>
        <charset val="238"/>
        <scheme val="minor"/>
      </rPr>
      <t>Započítaná bilanční suma</t>
    </r>
    <r>
      <rPr>
        <sz val="10"/>
        <color theme="1"/>
        <rFont val="Calibri"/>
        <family val="2"/>
        <charset val="238"/>
        <scheme val="minor"/>
      </rPr>
      <t xml:space="preserve">. Kurz CZK/EUR uvedený na listu </t>
    </r>
    <r>
      <rPr>
        <i/>
        <sz val="10"/>
        <color theme="1"/>
        <rFont val="Calibri"/>
        <family val="2"/>
        <charset val="238"/>
        <scheme val="minor"/>
      </rPr>
      <t>Příloha-partnerské_a_propojené</t>
    </r>
    <r>
      <rPr>
        <sz val="10"/>
        <color theme="1"/>
        <rFont val="Calibri"/>
        <family val="2"/>
        <charset val="238"/>
        <scheme val="minor"/>
      </rPr>
      <t xml:space="preserve"> se pro dané období musí shodovat s kurzem CZK/EUR na listu</t>
    </r>
    <r>
      <rPr>
        <i/>
        <sz val="10"/>
        <color theme="1"/>
        <rFont val="Calibri"/>
        <family val="2"/>
        <charset val="238"/>
        <scheme val="minor"/>
      </rPr>
      <t xml:space="preserve"> Formulář_pro_kategorii_podniku.</t>
    </r>
    <r>
      <rPr>
        <sz val="10"/>
        <color theme="1"/>
        <rFont val="Calibri"/>
        <family val="2"/>
        <charset val="238"/>
        <scheme val="minor"/>
      </rPr>
      <t xml:space="preserve"> </t>
    </r>
    <r>
      <rPr>
        <sz val="10"/>
        <color rgb="FFFF0000"/>
        <rFont val="Calibri"/>
        <family val="2"/>
        <charset val="238"/>
        <scheme val="minor"/>
      </rPr>
      <t>POZOR! V rámci této přílohy musí žadatel vyplnit k propojenám podnikům i podnik žadatele.</t>
    </r>
  </si>
  <si>
    <r>
      <t xml:space="preserve">Žadatel na listu </t>
    </r>
    <r>
      <rPr>
        <i/>
        <sz val="10"/>
        <rFont val="Calibri"/>
        <family val="2"/>
        <charset val="238"/>
        <scheme val="minor"/>
      </rPr>
      <t>Příloha</t>
    </r>
    <r>
      <rPr>
        <sz val="10"/>
        <rFont val="Calibri"/>
        <family val="2"/>
        <charset val="238"/>
        <scheme val="minor"/>
      </rPr>
      <t xml:space="preserve"> vyplňuje dané období, kurz CZK/EUR platný pro dané období a sloupce </t>
    </r>
    <r>
      <rPr>
        <i/>
        <sz val="10"/>
        <rFont val="Calibri"/>
        <family val="2"/>
        <charset val="238"/>
        <scheme val="minor"/>
      </rPr>
      <t>Obchodní jméno podniku, Skutečný % podíl na podniku, Označení vztahu k žadateli, Počet zaměstnanců (RPJ), Měna vyplněné hodnoty, Roční obrat v tis. CZK nebo EUR a/nebo Bilanční suma v tis. CZK nebo EUR</t>
    </r>
    <r>
      <rPr>
        <sz val="10"/>
        <rFont val="Calibri"/>
        <family val="2"/>
        <charset val="238"/>
        <scheme val="minor"/>
      </rPr>
      <t xml:space="preserve">.  Roční obrat se určuje výpočtem příjmů, které podnik během daného roku získal z prodeje výrobků a poskytování služeb v rámci běžných činností podniku po odečtení případných slev. Obrat by neměl zahrnovat daň z přidané hodnoty (DPH) ani jiné nepřímé daně Hodnota se vyplňuje v tisících CZK. Bilanční suma roční rozvahy se vztahuje k hodnotě hlavních aktiv společnosti. </t>
    </r>
  </si>
  <si>
    <r>
      <rPr>
        <b/>
        <sz val="10"/>
        <color theme="1"/>
        <rFont val="Calibri"/>
        <family val="2"/>
        <charset val="238"/>
        <scheme val="minor"/>
      </rPr>
      <t xml:space="preserve">Komentář k velikosti podniku: </t>
    </r>
    <r>
      <rPr>
        <sz val="10"/>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</si>
</sst>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b/>
      <sz val="14"/>
      <name val="Arial"/>
      <family val="2"/>
      <charset val="238"/>
    </font>
    <font>
      <b/>
      <sz val="11"/>
      <color theme="1"/>
      <name val="Calibri"/>
      <family val="2"/>
      <charset val="238"/>
      <scheme val="minor"/>
    </font>
    <font>
      <b/>
      <sz val="10"/>
      <color theme="1"/>
      <name val="Calibri"/>
      <family val="2"/>
      <charset val="238"/>
      <scheme val="minor"/>
    </font>
    <font>
      <i/>
      <sz val="10"/>
      <name val="Calibri"/>
      <family val="2"/>
      <charset val="238"/>
      <scheme val="minor"/>
    </font>
    <font>
      <sz val="10"/>
      <color theme="1"/>
      <name val="Calibri"/>
      <family val="2"/>
      <charset val="238"/>
      <scheme val="minor"/>
    </font>
    <font>
      <b/>
      <sz val="12"/>
      <color theme="1"/>
      <name val="Calibri"/>
      <family val="2"/>
      <charset val="238"/>
      <scheme val="minor"/>
    </font>
    <font>
      <b/>
      <sz val="10"/>
      <name val="Calibri"/>
      <family val="2"/>
      <charset val="238"/>
      <scheme val="minor"/>
    </font>
    <font>
      <sz val="10"/>
      <name val="Calibri"/>
      <family val="2"/>
      <charset val="238"/>
      <scheme val="minor"/>
    </font>
    <font>
      <b/>
      <sz val="14"/>
      <name val="Calibri"/>
      <family val="2"/>
      <charset val="238"/>
      <scheme val="minor"/>
    </font>
    <font>
      <b/>
      <sz val="11"/>
      <name val="Calibri"/>
      <family val="2"/>
      <charset val="238"/>
      <scheme val="minor"/>
    </font>
    <font>
      <sz val="10"/>
      <color rgb="FF000000"/>
      <name val="Calibri"/>
      <family val="2"/>
      <charset val="238"/>
      <scheme val="minor"/>
    </font>
    <font>
      <b/>
      <u/>
      <sz val="10"/>
      <name val="Calibri"/>
      <family val="2"/>
      <charset val="238"/>
      <scheme val="minor"/>
    </font>
    <font>
      <u/>
      <sz val="10"/>
      <color theme="1"/>
      <name val="Calibri"/>
      <family val="2"/>
      <charset val="238"/>
      <scheme val="minor"/>
    </font>
    <font>
      <u/>
      <sz val="10"/>
      <color rgb="FF000000"/>
      <name val="Calibri"/>
      <family val="2"/>
      <charset val="238"/>
      <scheme val="minor"/>
    </font>
    <font>
      <u/>
      <sz val="10"/>
      <name val="Calibri"/>
      <family val="2"/>
      <charset val="238"/>
      <scheme val="minor"/>
    </font>
    <font>
      <sz val="9"/>
      <name val="Calibri"/>
      <family val="2"/>
      <charset val="238"/>
      <scheme val="minor"/>
    </font>
    <font>
      <sz val="9"/>
      <color theme="1"/>
      <name val="Calibri"/>
      <family val="2"/>
      <charset val="238"/>
      <scheme val="minor"/>
    </font>
    <font>
      <i/>
      <sz val="9"/>
      <color theme="1"/>
      <name val="Calibri"/>
      <family val="2"/>
      <charset val="238"/>
      <scheme val="minor"/>
    </font>
    <font>
      <i/>
      <sz val="8"/>
      <name val="Calibri"/>
      <family val="2"/>
      <charset val="238"/>
      <scheme val="minor"/>
    </font>
    <font>
      <i/>
      <sz val="8"/>
      <color theme="1"/>
      <name val="Calibri"/>
      <family val="2"/>
      <charset val="238"/>
      <scheme val="minor"/>
    </font>
    <font>
      <b/>
      <sz val="16"/>
      <name val="Calibri"/>
      <family val="2"/>
      <charset val="238"/>
      <scheme val="minor"/>
    </font>
    <font>
      <i/>
      <sz val="10"/>
      <color theme="1"/>
      <name val="Calibri"/>
      <family val="2"/>
      <charset val="238"/>
      <scheme val="minor"/>
    </font>
    <font>
      <sz val="10"/>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s>
  <cellStyleXfs count="2">
    <xf numFmtId="0" fontId="0" fillId="0" borderId="0"/>
    <xf numFmtId="9" fontId="7" fillId="0" borderId="0" applyFont="0" applyFill="0" applyBorder="0" applyAlignment="0" applyProtection="0"/>
  </cellStyleXfs>
  <cellXfs count="241">
    <xf numFmtId="0" fontId="0" fillId="0" borderId="0" xfId="0"/>
    <xf numFmtId="0" fontId="1" fillId="0" borderId="0" xfId="0" applyFont="1" applyAlignment="1">
      <alignment horizontal="center" vertical="center" wrapText="1"/>
    </xf>
    <xf numFmtId="0" fontId="1" fillId="0" borderId="0" xfId="0" applyFont="1" applyAlignment="1" applyProtection="1">
      <alignment vertical="center"/>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5"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horizontal="center" vertical="center" wrapText="1"/>
    </xf>
    <xf numFmtId="0" fontId="1" fillId="0" borderId="0" xfId="0" applyFont="1" applyAlignment="1">
      <alignment horizontal="left" vertical="top" wrapText="1"/>
    </xf>
    <xf numFmtId="0" fontId="0" fillId="0" borderId="0" xfId="0" applyFont="1" applyAlignment="1">
      <alignment horizontal="center" vertical="top" wrapText="1"/>
    </xf>
    <xf numFmtId="0" fontId="0" fillId="0" borderId="0" xfId="0" applyAlignment="1">
      <alignment horizontal="center" vertical="top" wrapText="1"/>
    </xf>
    <xf numFmtId="10" fontId="0" fillId="0" borderId="0" xfId="0" applyNumberFormat="1" applyAlignment="1" applyProtection="1">
      <alignment horizontal="center" vertical="center"/>
    </xf>
    <xf numFmtId="0" fontId="0" fillId="0" borderId="0" xfId="0" applyNumberFormat="1" applyAlignment="1" applyProtection="1">
      <alignment horizontal="center" vertical="center" wrapText="1"/>
    </xf>
    <xf numFmtId="0" fontId="0" fillId="0" borderId="0" xfId="0" applyAlignment="1" applyProtection="1">
      <alignment horizontal="center" vertical="center"/>
    </xf>
    <xf numFmtId="4" fontId="0" fillId="0" borderId="0" xfId="0" applyNumberFormat="1" applyAlignment="1" applyProtection="1">
      <alignment horizontal="righ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1" fillId="0" borderId="0" xfId="0" applyFont="1" applyAlignment="1" applyProtection="1">
      <alignment horizontal="center" vertical="center" wrapText="1"/>
    </xf>
    <xf numFmtId="0" fontId="6" fillId="0" borderId="0" xfId="0" applyFont="1" applyAlignment="1">
      <alignment horizontal="center" vertical="top"/>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0" fillId="9" borderId="2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10" fontId="10" fillId="9" borderId="16" xfId="0" applyNumberFormat="1" applyFont="1" applyFill="1" applyBorder="1" applyAlignment="1" applyProtection="1">
      <alignment horizontal="center" vertical="center" wrapText="1"/>
    </xf>
    <xf numFmtId="0" fontId="10" fillId="9" borderId="16" xfId="0" applyNumberFormat="1" applyFont="1" applyFill="1" applyBorder="1" applyAlignment="1" applyProtection="1">
      <alignment horizontal="center" vertical="center" wrapText="1"/>
    </xf>
    <xf numFmtId="4" fontId="10" fillId="9" borderId="16" xfId="0" applyNumberFormat="1" applyFont="1" applyFill="1" applyBorder="1" applyAlignment="1" applyProtection="1">
      <alignment horizontal="center" vertical="center" wrapText="1"/>
    </xf>
    <xf numFmtId="4" fontId="10" fillId="9" borderId="17" xfId="0" applyNumberFormat="1" applyFont="1" applyFill="1" applyBorder="1" applyAlignment="1" applyProtection="1">
      <alignment horizontal="center" vertical="center" wrapText="1"/>
    </xf>
    <xf numFmtId="0" fontId="12" fillId="0" borderId="0" xfId="0" applyFont="1" applyAlignment="1" applyProtection="1">
      <alignment vertical="center" wrapText="1"/>
    </xf>
    <xf numFmtId="10" fontId="12" fillId="0" borderId="0" xfId="0" applyNumberFormat="1" applyFont="1" applyAlignment="1" applyProtection="1">
      <alignment horizontal="center" vertical="center"/>
    </xf>
    <xf numFmtId="0" fontId="12" fillId="0" borderId="0" xfId="0" applyNumberFormat="1" applyFont="1" applyAlignment="1" applyProtection="1">
      <alignment horizontal="center" vertical="center" wrapText="1"/>
    </xf>
    <xf numFmtId="0" fontId="12" fillId="0" borderId="0" xfId="0" applyFont="1" applyAlignment="1" applyProtection="1">
      <alignment horizontal="center" vertical="center"/>
    </xf>
    <xf numFmtId="4" fontId="12" fillId="0" borderId="0" xfId="0" applyNumberFormat="1" applyFont="1" applyAlignment="1" applyProtection="1">
      <alignment horizontal="right" vertical="center"/>
    </xf>
    <xf numFmtId="0" fontId="13" fillId="0" borderId="0" xfId="0" applyFont="1" applyAlignment="1" applyProtection="1">
      <alignment vertical="center"/>
    </xf>
    <xf numFmtId="1" fontId="15" fillId="5" borderId="4" xfId="0" applyNumberFormat="1" applyFont="1" applyFill="1" applyBorder="1" applyAlignment="1" applyProtection="1">
      <alignment horizontal="right" vertical="center" wrapText="1"/>
      <protection locked="0"/>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4" fontId="15" fillId="5" borderId="9" xfId="0" applyNumberFormat="1" applyFont="1" applyFill="1" applyBorder="1" applyAlignment="1" applyProtection="1">
      <alignment horizontal="right" vertical="center" wrapText="1"/>
      <protection locked="0"/>
    </xf>
    <xf numFmtId="0" fontId="10" fillId="4" borderId="25" xfId="0" applyFont="1" applyFill="1" applyBorder="1" applyAlignment="1" applyProtection="1">
      <alignment horizontal="center" vertical="center" wrapText="1"/>
    </xf>
    <xf numFmtId="0" fontId="10" fillId="4" borderId="15" xfId="0" applyFont="1" applyFill="1" applyBorder="1" applyAlignment="1" applyProtection="1">
      <alignment vertical="center" wrapText="1"/>
    </xf>
    <xf numFmtId="10" fontId="10" fillId="4" borderId="16" xfId="0" applyNumberFormat="1" applyFont="1" applyFill="1" applyBorder="1" applyAlignment="1" applyProtection="1">
      <alignment horizontal="center" vertical="center"/>
    </xf>
    <xf numFmtId="0" fontId="10" fillId="4" borderId="16" xfId="0" applyNumberFormat="1" applyFont="1" applyFill="1" applyBorder="1" applyAlignment="1" applyProtection="1">
      <alignment horizontal="center" vertical="center" wrapText="1"/>
    </xf>
    <xf numFmtId="3" fontId="10" fillId="4" borderId="16" xfId="0" applyNumberFormat="1" applyFont="1" applyFill="1" applyBorder="1" applyAlignment="1" applyProtection="1">
      <alignment horizontal="right" vertical="center"/>
    </xf>
    <xf numFmtId="3" fontId="10" fillId="4" borderId="16" xfId="0" applyNumberFormat="1" applyFont="1" applyFill="1" applyBorder="1" applyAlignment="1" applyProtection="1">
      <alignment horizontal="center" vertical="center"/>
    </xf>
    <xf numFmtId="4" fontId="10" fillId="4" borderId="16" xfId="0" applyNumberFormat="1" applyFont="1" applyFill="1" applyBorder="1" applyAlignment="1" applyProtection="1">
      <alignment horizontal="right" vertical="center"/>
    </xf>
    <xf numFmtId="3" fontId="10" fillId="7" borderId="16" xfId="0" applyNumberFormat="1" applyFont="1" applyFill="1" applyBorder="1" applyAlignment="1" applyProtection="1">
      <alignment horizontal="right" vertical="center"/>
    </xf>
    <xf numFmtId="4" fontId="10" fillId="7" borderId="16" xfId="0" applyNumberFormat="1" applyFont="1" applyFill="1" applyBorder="1" applyAlignment="1" applyProtection="1">
      <alignment horizontal="right" vertical="center"/>
    </xf>
    <xf numFmtId="4" fontId="10" fillId="7" borderId="17" xfId="0" applyNumberFormat="1" applyFont="1" applyFill="1" applyBorder="1" applyAlignment="1" applyProtection="1">
      <alignment horizontal="right" vertical="center"/>
    </xf>
    <xf numFmtId="0" fontId="12" fillId="4" borderId="2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5" borderId="12" xfId="0" applyFont="1" applyFill="1" applyBorder="1" applyAlignment="1" applyProtection="1">
      <alignment vertical="center" wrapText="1"/>
      <protection locked="0"/>
    </xf>
    <xf numFmtId="10" fontId="12" fillId="5" borderId="1" xfId="0" applyNumberFormat="1"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wrapText="1"/>
      <protection locked="0"/>
    </xf>
    <xf numFmtId="3" fontId="12" fillId="5" borderId="1" xfId="0" applyNumberFormat="1" applyFont="1" applyFill="1" applyBorder="1" applyAlignment="1" applyProtection="1">
      <alignment horizontal="right" vertical="center"/>
      <protection locked="0"/>
    </xf>
    <xf numFmtId="3" fontId="12" fillId="5" borderId="1" xfId="0" applyNumberFormat="1" applyFont="1" applyFill="1" applyBorder="1" applyAlignment="1" applyProtection="1">
      <alignment horizontal="center" vertical="center"/>
      <protection locked="0"/>
    </xf>
    <xf numFmtId="4" fontId="12" fillId="5" borderId="1" xfId="0" applyNumberFormat="1" applyFont="1" applyFill="1" applyBorder="1" applyAlignment="1" applyProtection="1">
      <alignment horizontal="right" vertical="center"/>
      <protection locked="0"/>
    </xf>
    <xf numFmtId="10" fontId="12" fillId="4" borderId="1" xfId="0" applyNumberFormat="1" applyFont="1" applyFill="1" applyBorder="1" applyAlignment="1" applyProtection="1">
      <alignment horizontal="center" vertical="center"/>
    </xf>
    <xf numFmtId="3" fontId="12" fillId="4" borderId="1" xfId="0" applyNumberFormat="1" applyFont="1" applyFill="1" applyBorder="1" applyAlignment="1" applyProtection="1">
      <alignment horizontal="right" vertical="center"/>
    </xf>
    <xf numFmtId="4" fontId="12" fillId="4" borderId="1" xfId="0" applyNumberFormat="1" applyFont="1" applyFill="1" applyBorder="1" applyAlignment="1" applyProtection="1">
      <alignment horizontal="right" vertical="center"/>
    </xf>
    <xf numFmtId="4" fontId="12" fillId="4" borderId="6" xfId="0" applyNumberFormat="1" applyFont="1" applyFill="1" applyBorder="1" applyAlignment="1" applyProtection="1">
      <alignment horizontal="right" vertical="center"/>
    </xf>
    <xf numFmtId="0" fontId="12" fillId="4" borderId="7" xfId="0" applyFont="1" applyFill="1" applyBorder="1" applyAlignment="1" applyProtection="1">
      <alignment horizontal="center" vertical="center" wrapText="1"/>
    </xf>
    <xf numFmtId="0" fontId="12" fillId="5" borderId="20" xfId="0" applyFont="1" applyFill="1" applyBorder="1" applyAlignment="1" applyProtection="1">
      <alignment vertical="center" wrapText="1"/>
      <protection locked="0"/>
    </xf>
    <xf numFmtId="10" fontId="12" fillId="5" borderId="8"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wrapText="1"/>
      <protection locked="0"/>
    </xf>
    <xf numFmtId="3" fontId="12" fillId="5" borderId="8" xfId="0" applyNumberFormat="1" applyFont="1" applyFill="1" applyBorder="1" applyAlignment="1" applyProtection="1">
      <alignment horizontal="right" vertical="center"/>
      <protection locked="0"/>
    </xf>
    <xf numFmtId="3" fontId="12" fillId="5" borderId="8" xfId="0" applyNumberFormat="1" applyFont="1" applyFill="1" applyBorder="1" applyAlignment="1" applyProtection="1">
      <alignment horizontal="center" vertical="center"/>
      <protection locked="0"/>
    </xf>
    <xf numFmtId="4" fontId="12" fillId="5" borderId="8" xfId="0" applyNumberFormat="1" applyFont="1" applyFill="1" applyBorder="1" applyAlignment="1" applyProtection="1">
      <alignment horizontal="right" vertical="center"/>
      <protection locked="0"/>
    </xf>
    <xf numFmtId="10" fontId="12" fillId="4" borderId="8" xfId="0" applyNumberFormat="1" applyFont="1" applyFill="1" applyBorder="1" applyAlignment="1" applyProtection="1">
      <alignment horizontal="center" vertical="center"/>
    </xf>
    <xf numFmtId="3" fontId="12" fillId="4" borderId="8" xfId="0" applyNumberFormat="1" applyFont="1" applyFill="1" applyBorder="1" applyAlignment="1" applyProtection="1">
      <alignment horizontal="right" vertical="center"/>
    </xf>
    <xf numFmtId="4" fontId="12" fillId="4" borderId="8" xfId="0" applyNumberFormat="1" applyFont="1" applyFill="1" applyBorder="1" applyAlignment="1" applyProtection="1">
      <alignment horizontal="right" vertical="center"/>
    </xf>
    <xf numFmtId="4" fontId="12" fillId="4" borderId="9" xfId="0" applyNumberFormat="1" applyFont="1" applyFill="1" applyBorder="1" applyAlignment="1" applyProtection="1">
      <alignment horizontal="right" vertical="center"/>
    </xf>
    <xf numFmtId="0" fontId="14"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9" fontId="15" fillId="0" borderId="1" xfId="0" applyNumberFormat="1" applyFont="1" applyFill="1" applyBorder="1" applyAlignment="1">
      <alignment horizontal="center" vertical="top" wrapText="1"/>
    </xf>
    <xf numFmtId="0" fontId="18" fillId="0" borderId="0" xfId="0" applyFont="1" applyAlignment="1">
      <alignment wrapText="1"/>
    </xf>
    <xf numFmtId="0" fontId="15" fillId="0" borderId="1" xfId="0" quotePrefix="1" applyFont="1" applyFill="1" applyBorder="1" applyAlignment="1">
      <alignment horizontal="center"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5" fillId="0" borderId="1" xfId="0" quotePrefix="1" applyFont="1" applyFill="1" applyBorder="1" applyAlignment="1">
      <alignment horizontal="left" vertical="top" wrapText="1"/>
    </xf>
    <xf numFmtId="0" fontId="14"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center" vertical="top" wrapText="1"/>
    </xf>
    <xf numFmtId="0" fontId="18" fillId="0" borderId="0" xfId="0" applyFont="1" applyAlignment="1">
      <alignment vertical="top" wrapText="1"/>
    </xf>
    <xf numFmtId="0" fontId="12" fillId="0" borderId="0" xfId="0" applyFont="1" applyAlignment="1">
      <alignment vertical="top" wrapText="1"/>
    </xf>
    <xf numFmtId="9" fontId="15" fillId="0" borderId="1" xfId="1" applyFont="1" applyFill="1" applyBorder="1" applyAlignment="1">
      <alignment horizontal="center" vertical="top" wrapText="1"/>
    </xf>
    <xf numFmtId="0" fontId="15" fillId="0" borderId="1" xfId="0" applyFont="1" applyFill="1" applyBorder="1" applyAlignment="1">
      <alignment vertical="top"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0" borderId="0" xfId="0" applyFont="1" applyFill="1" applyAlignment="1" applyProtection="1">
      <alignment vertical="center"/>
    </xf>
    <xf numFmtId="0" fontId="10" fillId="0" borderId="0" xfId="0" applyFont="1" applyAlignment="1" applyProtection="1">
      <alignment vertical="center"/>
    </xf>
    <xf numFmtId="0" fontId="12" fillId="2" borderId="0" xfId="0" applyFont="1" applyFill="1" applyAlignment="1" applyProtection="1">
      <alignment vertical="center"/>
    </xf>
    <xf numFmtId="0" fontId="12" fillId="0" borderId="0" xfId="0" applyFont="1" applyFill="1" applyAlignment="1" applyProtection="1">
      <alignment vertical="center"/>
    </xf>
    <xf numFmtId="0" fontId="12" fillId="0" borderId="0" xfId="0" applyFont="1" applyAlignment="1" applyProtection="1">
      <alignment vertical="center"/>
    </xf>
    <xf numFmtId="0" fontId="10" fillId="5" borderId="24" xfId="0" applyFont="1" applyFill="1" applyBorder="1" applyAlignment="1" applyProtection="1">
      <alignment horizontal="center" vertical="center"/>
      <protection locked="0"/>
    </xf>
    <xf numFmtId="0" fontId="10" fillId="2" borderId="0" xfId="0" applyFont="1" applyFill="1" applyAlignment="1" applyProtection="1">
      <alignment vertical="center"/>
    </xf>
    <xf numFmtId="0" fontId="10" fillId="2" borderId="0" xfId="0" applyFont="1" applyFill="1" applyBorder="1" applyAlignment="1" applyProtection="1">
      <alignment horizontal="center" vertical="center"/>
    </xf>
    <xf numFmtId="0" fontId="24" fillId="0" borderId="0" xfId="0" applyFont="1" applyFill="1" applyAlignment="1" applyProtection="1">
      <alignment horizontal="justify" vertical="center" wrapText="1"/>
    </xf>
    <xf numFmtId="0" fontId="24" fillId="0" borderId="0" xfId="0" applyFont="1" applyFill="1" applyAlignment="1" applyProtection="1">
      <alignment vertical="center" wrapText="1"/>
    </xf>
    <xf numFmtId="0" fontId="25" fillId="0" borderId="0" xfId="0" applyFont="1" applyFill="1" applyAlignment="1" applyProtection="1">
      <alignment vertical="center" wrapText="1"/>
    </xf>
    <xf numFmtId="0" fontId="15" fillId="2" borderId="0" xfId="0" applyFont="1" applyFill="1" applyAlignment="1" applyProtection="1">
      <alignment vertical="center"/>
    </xf>
    <xf numFmtId="0" fontId="9" fillId="0" borderId="0" xfId="0" applyFont="1" applyAlignment="1">
      <alignment vertical="center"/>
    </xf>
    <xf numFmtId="1" fontId="12" fillId="5" borderId="4" xfId="0" applyNumberFormat="1" applyFont="1" applyFill="1" applyBorder="1" applyAlignment="1" applyProtection="1">
      <alignment vertical="center"/>
      <protection locked="0"/>
    </xf>
    <xf numFmtId="10" fontId="12" fillId="5" borderId="6" xfId="0" applyNumberFormat="1" applyFont="1" applyFill="1" applyBorder="1" applyAlignment="1" applyProtection="1">
      <alignment vertical="center" wrapText="1"/>
      <protection locked="0"/>
    </xf>
    <xf numFmtId="4" fontId="12" fillId="5" borderId="6" xfId="0" applyNumberFormat="1" applyFont="1" applyFill="1" applyBorder="1" applyAlignment="1" applyProtection="1">
      <alignment vertical="center" wrapText="1"/>
      <protection locked="0"/>
    </xf>
    <xf numFmtId="0" fontId="12" fillId="0" borderId="0" xfId="0" applyFont="1" applyBorder="1" applyAlignment="1" applyProtection="1">
      <alignment horizontal="center" vertical="center"/>
    </xf>
    <xf numFmtId="0" fontId="15" fillId="2" borderId="0" xfId="0" applyFont="1" applyFill="1" applyAlignment="1" applyProtection="1">
      <alignment horizontal="center" vertical="center"/>
    </xf>
    <xf numFmtId="0" fontId="26" fillId="2" borderId="0" xfId="0" applyFont="1" applyFill="1" applyAlignment="1" applyProtection="1">
      <alignment horizontal="left" vertical="center" wrapText="1" shrinkToFit="1"/>
    </xf>
    <xf numFmtId="0" fontId="15" fillId="0" borderId="0" xfId="0" applyFont="1" applyFill="1" applyAlignment="1" applyProtection="1">
      <alignment vertical="center"/>
    </xf>
    <xf numFmtId="0" fontId="15" fillId="0" borderId="0" xfId="0" applyFont="1" applyAlignment="1" applyProtection="1">
      <alignment vertical="center"/>
    </xf>
    <xf numFmtId="0" fontId="27" fillId="2" borderId="0" xfId="0" applyFont="1" applyFill="1" applyAlignment="1" applyProtection="1">
      <alignment horizontal="left" vertical="center" wrapText="1" shrinkToFit="1"/>
    </xf>
    <xf numFmtId="0" fontId="12" fillId="0" borderId="0" xfId="0" applyFont="1" applyFill="1" applyAlignment="1" applyProtection="1">
      <alignment horizontal="center"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2" xfId="0" applyFont="1" applyFill="1" applyBorder="1" applyAlignment="1">
      <alignment horizontal="center" vertical="center" wrapText="1"/>
    </xf>
    <xf numFmtId="3" fontId="12" fillId="5" borderId="6" xfId="0" applyNumberFormat="1" applyFont="1" applyFill="1" applyBorder="1" applyAlignment="1" applyProtection="1">
      <alignment vertical="center"/>
      <protection locked="0"/>
    </xf>
    <xf numFmtId="3" fontId="15" fillId="5" borderId="6" xfId="0" applyNumberFormat="1" applyFont="1" applyFill="1" applyBorder="1" applyAlignment="1" applyProtection="1">
      <alignment vertical="center"/>
      <protection locked="0"/>
    </xf>
    <xf numFmtId="0" fontId="2" fillId="2" borderId="2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0" borderId="5"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6"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6" xfId="0" applyFont="1" applyBorder="1" applyAlignment="1">
      <alignment horizontal="justify" vertical="center" wrapText="1"/>
    </xf>
    <xf numFmtId="0" fontId="5" fillId="9" borderId="2" xfId="0" applyFont="1" applyFill="1" applyBorder="1" applyAlignment="1">
      <alignment horizontal="left" vertical="center"/>
    </xf>
    <xf numFmtId="0" fontId="5" fillId="9" borderId="3" xfId="0" applyFont="1" applyFill="1" applyBorder="1" applyAlignment="1">
      <alignment horizontal="left" vertical="center"/>
    </xf>
    <xf numFmtId="0" fontId="5" fillId="9" borderId="4" xfId="0" applyFont="1" applyFill="1" applyBorder="1" applyAlignment="1">
      <alignment horizontal="left" vertical="center"/>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4" xfId="0" applyFont="1" applyFill="1" applyBorder="1" applyAlignment="1">
      <alignment horizontal="left" vertical="center"/>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9" xfId="0" applyFont="1" applyBorder="1" applyAlignment="1">
      <alignment horizontal="justify"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2" fillId="3" borderId="29" xfId="0" applyFont="1" applyFill="1" applyBorder="1" applyAlignment="1" applyProtection="1">
      <alignment horizontal="left" vertical="center" wrapText="1"/>
    </xf>
    <xf numFmtId="0" fontId="12" fillId="3" borderId="19" xfId="0" applyFont="1" applyFill="1" applyBorder="1" applyAlignment="1" applyProtection="1">
      <alignment horizontal="left" vertical="center" wrapText="1"/>
    </xf>
    <xf numFmtId="0" fontId="12" fillId="3" borderId="20" xfId="0" applyFont="1" applyFill="1" applyBorder="1" applyAlignment="1" applyProtection="1">
      <alignment horizontal="left" vertical="center" wrapText="1"/>
    </xf>
    <xf numFmtId="0" fontId="12" fillId="3" borderId="23"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49" fontId="12" fillId="5" borderId="8" xfId="0" applyNumberFormat="1"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14" fontId="12" fillId="5" borderId="10"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alignment horizontal="left" vertical="center"/>
    </xf>
    <xf numFmtId="0" fontId="13" fillId="9" borderId="3" xfId="0" applyFont="1" applyFill="1" applyBorder="1" applyAlignment="1" applyProtection="1">
      <alignment horizontal="left" vertical="center"/>
    </xf>
    <xf numFmtId="0" fontId="13" fillId="9" borderId="4" xfId="0" applyFont="1" applyFill="1" applyBorder="1" applyAlignment="1" applyProtection="1">
      <alignment horizontal="left" vertical="center"/>
    </xf>
    <xf numFmtId="0" fontId="12" fillId="5" borderId="10" xfId="0" applyFont="1" applyFill="1" applyBorder="1" applyAlignment="1" applyProtection="1">
      <alignment horizontal="left" vertical="center" wrapText="1"/>
      <protection locked="0"/>
    </xf>
    <xf numFmtId="0" fontId="12" fillId="5" borderId="11"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7" fillId="8" borderId="28" xfId="0" applyFont="1" applyFill="1" applyBorder="1" applyAlignment="1" applyProtection="1">
      <alignment horizontal="center" vertical="center"/>
    </xf>
    <xf numFmtId="0" fontId="17" fillId="8" borderId="14" xfId="0" applyFont="1" applyFill="1" applyBorder="1" applyAlignment="1" applyProtection="1">
      <alignment horizontal="center" vertical="center"/>
    </xf>
    <xf numFmtId="0" fontId="17" fillId="8" borderId="27" xfId="0" applyFont="1" applyFill="1" applyBorder="1" applyAlignment="1" applyProtection="1">
      <alignment horizontal="center" vertical="center"/>
    </xf>
    <xf numFmtId="0" fontId="9" fillId="9" borderId="13" xfId="0" applyFont="1" applyFill="1" applyBorder="1" applyAlignment="1" applyProtection="1">
      <alignment horizontal="left" vertical="center"/>
    </xf>
    <xf numFmtId="0" fontId="9" fillId="9" borderId="14" xfId="0" applyFont="1" applyFill="1" applyBorder="1" applyAlignment="1" applyProtection="1">
      <alignment horizontal="left" vertical="center"/>
    </xf>
    <xf numFmtId="0" fontId="9" fillId="9" borderId="15" xfId="0" applyFont="1" applyFill="1" applyBorder="1" applyAlignment="1" applyProtection="1">
      <alignment horizontal="left" vertical="center"/>
    </xf>
    <xf numFmtId="0" fontId="10" fillId="9" borderId="13" xfId="0" applyFont="1" applyFill="1" applyBorder="1" applyAlignment="1" applyProtection="1">
      <alignment horizontal="left" vertical="center"/>
    </xf>
    <xf numFmtId="0" fontId="10" fillId="9" borderId="14" xfId="0" applyFont="1" applyFill="1" applyBorder="1" applyAlignment="1" applyProtection="1">
      <alignment horizontal="left" vertical="center"/>
    </xf>
    <xf numFmtId="0" fontId="10" fillId="9" borderId="15" xfId="0" applyFont="1" applyFill="1" applyBorder="1" applyAlignment="1" applyProtection="1">
      <alignment horizontal="left" vertical="center"/>
    </xf>
    <xf numFmtId="0" fontId="14" fillId="6" borderId="28" xfId="0" applyFont="1" applyFill="1" applyBorder="1" applyAlignment="1" applyProtection="1">
      <alignment horizontal="center" vertical="center"/>
    </xf>
    <xf numFmtId="0" fontId="14" fillId="6" borderId="27" xfId="0" applyFont="1" applyFill="1" applyBorder="1" applyAlignment="1" applyProtection="1">
      <alignment horizontal="center" vertical="center"/>
    </xf>
    <xf numFmtId="0" fontId="10" fillId="3" borderId="2"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5"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xf>
    <xf numFmtId="0" fontId="10" fillId="3" borderId="1" xfId="0" applyFont="1" applyFill="1" applyBorder="1" applyAlignment="1" applyProtection="1">
      <alignment horizontal="left" vertical="center"/>
    </xf>
    <xf numFmtId="0" fontId="10" fillId="3" borderId="1" xfId="0" applyFont="1" applyFill="1" applyBorder="1" applyAlignment="1" applyProtection="1">
      <alignment horizontal="center" vertical="center"/>
    </xf>
    <xf numFmtId="4" fontId="12" fillId="5" borderId="7" xfId="0" applyNumberFormat="1" applyFont="1" applyFill="1" applyBorder="1" applyAlignment="1" applyProtection="1">
      <alignment horizontal="right" vertical="center" wrapText="1"/>
      <protection locked="0"/>
    </xf>
    <xf numFmtId="4" fontId="12" fillId="5" borderId="8" xfId="0" applyNumberFormat="1" applyFont="1" applyFill="1" applyBorder="1" applyAlignment="1" applyProtection="1">
      <alignment horizontal="right" vertical="center" wrapText="1"/>
      <protection locked="0"/>
    </xf>
    <xf numFmtId="4" fontId="10" fillId="4" borderId="8" xfId="0" applyNumberFormat="1" applyFont="1" applyFill="1" applyBorder="1" applyAlignment="1" applyProtection="1">
      <alignment horizontal="right" vertical="center"/>
    </xf>
    <xf numFmtId="4" fontId="10" fillId="4" borderId="9" xfId="0" applyNumberFormat="1"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28" fillId="2" borderId="30" xfId="0" applyFont="1" applyFill="1" applyBorder="1" applyAlignment="1" applyProtection="1">
      <alignment horizontal="center" vertical="center" wrapText="1"/>
    </xf>
    <xf numFmtId="0" fontId="13" fillId="9" borderId="25" xfId="0" applyFont="1" applyFill="1" applyBorder="1" applyAlignment="1" applyProtection="1">
      <alignment horizontal="center" vertical="center"/>
    </xf>
    <xf numFmtId="0" fontId="13" fillId="9" borderId="16" xfId="0" applyFont="1" applyFill="1" applyBorder="1" applyAlignment="1" applyProtection="1">
      <alignment horizontal="center" vertical="center"/>
    </xf>
    <xf numFmtId="0" fontId="13" fillId="9" borderId="17"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4" fillId="0" borderId="0" xfId="0" applyFont="1" applyFill="1" applyAlignment="1" applyProtection="1">
      <alignment horizontal="justify" vertical="top" wrapText="1"/>
    </xf>
    <xf numFmtId="0" fontId="10" fillId="2" borderId="0" xfId="0" applyFont="1" applyFill="1" applyAlignment="1" applyProtection="1">
      <alignment horizontal="left" vertical="center"/>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center" vertical="center"/>
    </xf>
    <xf numFmtId="4" fontId="10" fillId="4" borderId="18" xfId="0" applyNumberFormat="1" applyFont="1" applyFill="1" applyBorder="1" applyAlignment="1" applyProtection="1">
      <alignment horizontal="right" vertical="center"/>
    </xf>
    <xf numFmtId="4" fontId="10" fillId="4" borderId="19" xfId="0" applyNumberFormat="1" applyFont="1" applyFill="1" applyBorder="1" applyAlignment="1" applyProtection="1">
      <alignment horizontal="right" vertical="center"/>
    </xf>
    <xf numFmtId="4" fontId="10" fillId="4" borderId="22" xfId="0" applyNumberFormat="1" applyFont="1" applyFill="1" applyBorder="1" applyAlignment="1" applyProtection="1">
      <alignment horizontal="right" vertical="center"/>
    </xf>
    <xf numFmtId="0" fontId="10" fillId="6" borderId="13"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4" fontId="10" fillId="4" borderId="20" xfId="0" applyNumberFormat="1" applyFont="1" applyFill="1" applyBorder="1" applyAlignment="1" applyProtection="1">
      <alignment horizontal="right" vertical="center"/>
    </xf>
    <xf numFmtId="0" fontId="12" fillId="0" borderId="0" xfId="0" applyFont="1" applyAlignment="1" applyProtection="1">
      <alignment vertical="center" wrapText="1"/>
    </xf>
    <xf numFmtId="0" fontId="0" fillId="0" borderId="0" xfId="0" applyAlignment="1">
      <alignment vertical="center" wrapText="1"/>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shrinkToFit="1"/>
    </xf>
    <xf numFmtId="0" fontId="10" fillId="0" borderId="0" xfId="0" applyFont="1" applyFill="1" applyAlignment="1" applyProtection="1">
      <alignment horizontal="center" vertical="center" wrapText="1" shrinkToFit="1"/>
    </xf>
    <xf numFmtId="0" fontId="12" fillId="5" borderId="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left" vertical="center" wrapText="1"/>
      <protection locked="0"/>
    </xf>
    <xf numFmtId="14" fontId="12" fillId="5" borderId="10" xfId="0" applyNumberFormat="1" applyFont="1" applyFill="1" applyBorder="1" applyAlignment="1" applyProtection="1">
      <alignment horizontal="left" vertical="center" wrapText="1"/>
      <protection locked="0"/>
    </xf>
    <xf numFmtId="0" fontId="8" fillId="2" borderId="31"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14" fillId="9" borderId="2" xfId="0" applyFont="1" applyFill="1" applyBorder="1" applyAlignment="1" applyProtection="1">
      <alignment horizontal="left" vertical="center" wrapText="1"/>
    </xf>
    <xf numFmtId="0" fontId="14" fillId="9" borderId="3" xfId="0" applyFont="1" applyFill="1" applyBorder="1" applyAlignment="1" applyProtection="1">
      <alignment horizontal="left" vertical="center" wrapText="1"/>
    </xf>
    <xf numFmtId="0" fontId="14" fillId="9" borderId="7" xfId="0" applyFont="1" applyFill="1" applyBorder="1" applyAlignment="1" applyProtection="1">
      <alignment horizontal="left" vertical="center" wrapText="1"/>
    </xf>
    <xf numFmtId="0" fontId="14" fillId="9" borderId="8" xfId="0"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15" fillId="0" borderId="1" xfId="0" applyFont="1" applyFill="1" applyBorder="1" applyAlignment="1">
      <alignment horizontal="left" vertical="top" wrapText="1"/>
    </xf>
    <xf numFmtId="0" fontId="17" fillId="3" borderId="1" xfId="0" applyFont="1" applyFill="1" applyBorder="1" applyAlignment="1">
      <alignment horizontal="center" vertical="center"/>
    </xf>
    <xf numFmtId="0" fontId="16" fillId="2" borderId="1" xfId="0" applyFont="1" applyFill="1" applyBorder="1" applyAlignment="1">
      <alignment horizontal="center" vertical="center"/>
    </xf>
    <xf numFmtId="0" fontId="14"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left" vertical="top" wrapText="1"/>
    </xf>
    <xf numFmtId="9" fontId="15" fillId="0" borderId="1" xfId="0" applyNumberFormat="1" applyFont="1" applyFill="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tabSelected="1" zoomScaleNormal="100" workbookViewId="0">
      <selection sqref="A1:E1"/>
    </sheetView>
  </sheetViews>
  <sheetFormatPr defaultColWidth="9.1796875" defaultRowHeight="12.5" x14ac:dyDescent="0.25"/>
  <cols>
    <col min="1" max="1" width="13.7265625" style="3" customWidth="1"/>
    <col min="2" max="5" width="20.7265625" style="3" customWidth="1"/>
    <col min="6" max="16384" width="9.1796875" style="3"/>
  </cols>
  <sheetData>
    <row r="1" spans="1:5" ht="25" customHeight="1" thickBot="1" x14ac:dyDescent="0.3">
      <c r="A1" s="126" t="s">
        <v>137</v>
      </c>
      <c r="B1" s="127"/>
      <c r="C1" s="127"/>
      <c r="D1" s="127"/>
      <c r="E1" s="128"/>
    </row>
    <row r="2" spans="1:5" ht="7" customHeight="1" thickBot="1" x14ac:dyDescent="0.3"/>
    <row r="3" spans="1:5" ht="20.149999999999999" customHeight="1" x14ac:dyDescent="0.25">
      <c r="A3" s="144" t="s">
        <v>90</v>
      </c>
      <c r="B3" s="145"/>
      <c r="C3" s="145"/>
      <c r="D3" s="145"/>
      <c r="E3" s="146"/>
    </row>
    <row r="4" spans="1:5" ht="18" customHeight="1" thickBot="1" x14ac:dyDescent="0.3">
      <c r="A4" s="138" t="s">
        <v>133</v>
      </c>
      <c r="B4" s="139"/>
      <c r="C4" s="139"/>
      <c r="D4" s="139"/>
      <c r="E4" s="140"/>
    </row>
    <row r="5" spans="1:5" ht="7" customHeight="1" thickBot="1" x14ac:dyDescent="0.3"/>
    <row r="6" spans="1:5" ht="20.149999999999999" customHeight="1" x14ac:dyDescent="0.25">
      <c r="A6" s="144" t="s">
        <v>91</v>
      </c>
      <c r="B6" s="145"/>
      <c r="C6" s="145"/>
      <c r="D6" s="145"/>
      <c r="E6" s="146"/>
    </row>
    <row r="7" spans="1:5" ht="18" customHeight="1" x14ac:dyDescent="0.25">
      <c r="A7" s="141" t="s">
        <v>134</v>
      </c>
      <c r="B7" s="142"/>
      <c r="C7" s="142"/>
      <c r="D7" s="142"/>
      <c r="E7" s="143"/>
    </row>
    <row r="8" spans="1:5" ht="41.15" customHeight="1" x14ac:dyDescent="0.25">
      <c r="A8" s="141" t="s">
        <v>135</v>
      </c>
      <c r="B8" s="142"/>
      <c r="C8" s="142"/>
      <c r="D8" s="142"/>
      <c r="E8" s="143"/>
    </row>
    <row r="9" spans="1:5" ht="53.15" customHeight="1" thickBot="1" x14ac:dyDescent="0.3">
      <c r="A9" s="135" t="s">
        <v>138</v>
      </c>
      <c r="B9" s="136"/>
      <c r="C9" s="136"/>
      <c r="D9" s="136"/>
      <c r="E9" s="137"/>
    </row>
    <row r="10" spans="1:5" ht="7" customHeight="1" thickBot="1" x14ac:dyDescent="0.3"/>
    <row r="11" spans="1:5" ht="20.149999999999999" customHeight="1" x14ac:dyDescent="0.25">
      <c r="A11" s="147" t="s">
        <v>92</v>
      </c>
      <c r="B11" s="148"/>
      <c r="C11" s="148"/>
      <c r="D11" s="148"/>
      <c r="E11" s="149"/>
    </row>
    <row r="12" spans="1:5" ht="30" customHeight="1" x14ac:dyDescent="0.25">
      <c r="A12" s="129" t="s">
        <v>152</v>
      </c>
      <c r="B12" s="130"/>
      <c r="C12" s="130"/>
      <c r="D12" s="130"/>
      <c r="E12" s="131"/>
    </row>
    <row r="13" spans="1:5" ht="66" customHeight="1" x14ac:dyDescent="0.25">
      <c r="A13" s="129" t="s">
        <v>187</v>
      </c>
      <c r="B13" s="130"/>
      <c r="C13" s="130"/>
      <c r="D13" s="130"/>
      <c r="E13" s="131"/>
    </row>
    <row r="14" spans="1:5" ht="118" customHeight="1" x14ac:dyDescent="0.25">
      <c r="A14" s="129" t="s">
        <v>188</v>
      </c>
      <c r="B14" s="130"/>
      <c r="C14" s="130"/>
      <c r="D14" s="130"/>
      <c r="E14" s="131"/>
    </row>
    <row r="15" spans="1:5" ht="85.5" customHeight="1" x14ac:dyDescent="0.25">
      <c r="A15" s="129" t="s">
        <v>192</v>
      </c>
      <c r="B15" s="130"/>
      <c r="C15" s="130"/>
      <c r="D15" s="130"/>
      <c r="E15" s="131"/>
    </row>
    <row r="16" spans="1:5" ht="78" customHeight="1" x14ac:dyDescent="0.25">
      <c r="A16" s="132" t="s">
        <v>193</v>
      </c>
      <c r="B16" s="133"/>
      <c r="C16" s="133"/>
      <c r="D16" s="133"/>
      <c r="E16" s="134"/>
    </row>
    <row r="17" spans="1:5" ht="84" customHeight="1" x14ac:dyDescent="0.25">
      <c r="A17" s="129" t="s">
        <v>194</v>
      </c>
      <c r="B17" s="130"/>
      <c r="C17" s="130"/>
      <c r="D17" s="130"/>
      <c r="E17" s="131"/>
    </row>
    <row r="18" spans="1:5" ht="30" customHeight="1" x14ac:dyDescent="0.25">
      <c r="A18" s="132" t="s">
        <v>189</v>
      </c>
      <c r="B18" s="133"/>
      <c r="C18" s="133"/>
      <c r="D18" s="133"/>
      <c r="E18" s="134"/>
    </row>
    <row r="19" spans="1:5" ht="53.15" customHeight="1" x14ac:dyDescent="0.25">
      <c r="A19" s="132" t="s">
        <v>190</v>
      </c>
      <c r="B19" s="133"/>
      <c r="C19" s="133"/>
      <c r="D19" s="133"/>
      <c r="E19" s="134"/>
    </row>
    <row r="20" spans="1:5" ht="66" customHeight="1" thickBot="1" x14ac:dyDescent="0.3">
      <c r="A20" s="150" t="s">
        <v>191</v>
      </c>
      <c r="B20" s="151"/>
      <c r="C20" s="151"/>
      <c r="D20" s="151"/>
      <c r="E20" s="152"/>
    </row>
    <row r="21" spans="1:5" ht="10" customHeight="1" x14ac:dyDescent="0.25"/>
    <row r="22" spans="1:5" ht="20.149999999999999" customHeight="1" thickBot="1" x14ac:dyDescent="0.3">
      <c r="A22" s="153" t="s">
        <v>21</v>
      </c>
      <c r="B22" s="153"/>
      <c r="C22" s="153"/>
      <c r="D22" s="153"/>
      <c r="E22" s="153"/>
    </row>
    <row r="23" spans="1:5" s="1" customFormat="1" ht="30" customHeight="1" x14ac:dyDescent="0.25">
      <c r="A23" s="157" t="s">
        <v>4</v>
      </c>
      <c r="B23" s="158"/>
      <c r="C23" s="121" t="s">
        <v>82</v>
      </c>
      <c r="D23" s="121" t="s">
        <v>75</v>
      </c>
      <c r="E23" s="122" t="s">
        <v>76</v>
      </c>
    </row>
    <row r="24" spans="1:5" ht="17.149999999999999" customHeight="1" x14ac:dyDescent="0.25">
      <c r="A24" s="155" t="s">
        <v>89</v>
      </c>
      <c r="B24" s="156"/>
      <c r="C24" s="4" t="s">
        <v>88</v>
      </c>
      <c r="D24" s="4" t="s">
        <v>87</v>
      </c>
      <c r="E24" s="23" t="s">
        <v>77</v>
      </c>
    </row>
    <row r="25" spans="1:5" ht="17.149999999999999" customHeight="1" x14ac:dyDescent="0.25">
      <c r="A25" s="155" t="s">
        <v>5</v>
      </c>
      <c r="B25" s="156"/>
      <c r="C25" s="4" t="s">
        <v>78</v>
      </c>
      <c r="D25" s="4" t="s">
        <v>83</v>
      </c>
      <c r="E25" s="23" t="s">
        <v>84</v>
      </c>
    </row>
    <row r="26" spans="1:5" ht="17.149999999999999" customHeight="1" x14ac:dyDescent="0.25">
      <c r="A26" s="155" t="s">
        <v>6</v>
      </c>
      <c r="B26" s="156"/>
      <c r="C26" s="4" t="s">
        <v>79</v>
      </c>
      <c r="D26" s="4" t="s">
        <v>85</v>
      </c>
      <c r="E26" s="23" t="s">
        <v>85</v>
      </c>
    </row>
    <row r="27" spans="1:5" ht="17.149999999999999" customHeight="1" thickBot="1" x14ac:dyDescent="0.3">
      <c r="A27" s="138" t="s">
        <v>80</v>
      </c>
      <c r="B27" s="139"/>
      <c r="C27" s="24" t="s">
        <v>81</v>
      </c>
      <c r="D27" s="24" t="s">
        <v>86</v>
      </c>
      <c r="E27" s="25" t="s">
        <v>86</v>
      </c>
    </row>
    <row r="29" spans="1:5" ht="20.149999999999999" customHeight="1" thickBot="1" x14ac:dyDescent="0.3">
      <c r="A29" s="153" t="s">
        <v>136</v>
      </c>
      <c r="B29" s="153"/>
      <c r="C29" s="153"/>
      <c r="D29" s="153"/>
      <c r="E29" s="153"/>
    </row>
    <row r="30" spans="1:5" ht="20.149999999999999" customHeight="1" x14ac:dyDescent="0.25">
      <c r="A30" s="123" t="s">
        <v>67</v>
      </c>
      <c r="B30" s="121" t="s">
        <v>68</v>
      </c>
      <c r="C30" s="121" t="s">
        <v>69</v>
      </c>
      <c r="D30" s="121" t="s">
        <v>70</v>
      </c>
      <c r="E30" s="122" t="s">
        <v>71</v>
      </c>
    </row>
    <row r="31" spans="1:5" ht="17.149999999999999" customHeight="1" x14ac:dyDescent="0.25">
      <c r="A31" s="26">
        <v>1</v>
      </c>
      <c r="B31" s="4" t="s">
        <v>72</v>
      </c>
      <c r="C31" s="4" t="s">
        <v>73</v>
      </c>
      <c r="D31" s="4" t="s">
        <v>73</v>
      </c>
      <c r="E31" s="27" t="s">
        <v>73</v>
      </c>
    </row>
    <row r="32" spans="1:5" ht="17.149999999999999" customHeight="1" x14ac:dyDescent="0.25">
      <c r="A32" s="26">
        <v>2</v>
      </c>
      <c r="B32" s="4" t="s">
        <v>72</v>
      </c>
      <c r="C32" s="4" t="s">
        <v>72</v>
      </c>
      <c r="D32" s="4" t="s">
        <v>73</v>
      </c>
      <c r="E32" s="27" t="s">
        <v>72</v>
      </c>
    </row>
    <row r="33" spans="1:5" ht="17.149999999999999" customHeight="1" x14ac:dyDescent="0.25">
      <c r="A33" s="26">
        <v>3</v>
      </c>
      <c r="B33" s="4" t="s">
        <v>72</v>
      </c>
      <c r="C33" s="4" t="s">
        <v>72</v>
      </c>
      <c r="D33" s="4" t="s">
        <v>72</v>
      </c>
      <c r="E33" s="27" t="s">
        <v>72</v>
      </c>
    </row>
    <row r="34" spans="1:5" ht="17.149999999999999" customHeight="1" x14ac:dyDescent="0.25">
      <c r="A34" s="26">
        <v>4</v>
      </c>
      <c r="B34" s="4" t="s">
        <v>72</v>
      </c>
      <c r="C34" s="4" t="s">
        <v>73</v>
      </c>
      <c r="D34" s="4" t="s">
        <v>72</v>
      </c>
      <c r="E34" s="27" t="s">
        <v>72</v>
      </c>
    </row>
    <row r="35" spans="1:5" ht="17.149999999999999" customHeight="1" x14ac:dyDescent="0.25">
      <c r="A35" s="26">
        <v>5</v>
      </c>
      <c r="B35" s="4" t="s">
        <v>73</v>
      </c>
      <c r="C35" s="4" t="s">
        <v>72</v>
      </c>
      <c r="D35" s="4" t="s">
        <v>72</v>
      </c>
      <c r="E35" s="27" t="s">
        <v>72</v>
      </c>
    </row>
    <row r="36" spans="1:5" ht="17.149999999999999" customHeight="1" x14ac:dyDescent="0.25">
      <c r="A36" s="26">
        <v>6</v>
      </c>
      <c r="B36" s="4" t="s">
        <v>73</v>
      </c>
      <c r="C36" s="4" t="s">
        <v>73</v>
      </c>
      <c r="D36" s="4" t="s">
        <v>72</v>
      </c>
      <c r="E36" s="27" t="s">
        <v>73</v>
      </c>
    </row>
    <row r="37" spans="1:5" ht="17.149999999999999" customHeight="1" x14ac:dyDescent="0.25">
      <c r="A37" s="26">
        <v>7</v>
      </c>
      <c r="B37" s="4" t="s">
        <v>73</v>
      </c>
      <c r="C37" s="4" t="s">
        <v>72</v>
      </c>
      <c r="D37" s="4" t="s">
        <v>73</v>
      </c>
      <c r="E37" s="27" t="s">
        <v>73</v>
      </c>
    </row>
    <row r="38" spans="1:5" ht="17.149999999999999" customHeight="1" thickBot="1" x14ac:dyDescent="0.3">
      <c r="A38" s="28">
        <v>8</v>
      </c>
      <c r="B38" s="24" t="s">
        <v>73</v>
      </c>
      <c r="C38" s="24" t="s">
        <v>73</v>
      </c>
      <c r="D38" s="24" t="s">
        <v>73</v>
      </c>
      <c r="E38" s="29" t="s">
        <v>73</v>
      </c>
    </row>
    <row r="39" spans="1:5" ht="15" customHeight="1" x14ac:dyDescent="0.25">
      <c r="A39" s="154" t="s">
        <v>74</v>
      </c>
      <c r="B39" s="154"/>
      <c r="C39" s="154"/>
      <c r="D39" s="154"/>
      <c r="E39" s="154"/>
    </row>
  </sheetData>
  <mergeCells count="25">
    <mergeCell ref="A20:E20"/>
    <mergeCell ref="A22:E22"/>
    <mergeCell ref="A29:E29"/>
    <mergeCell ref="A39:E39"/>
    <mergeCell ref="A24:B24"/>
    <mergeCell ref="A25:B25"/>
    <mergeCell ref="A26:B26"/>
    <mergeCell ref="A27:B27"/>
    <mergeCell ref="A23:B23"/>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6:E6"/>
    <mergeCell ref="A11:E11"/>
  </mergeCells>
  <pageMargins left="0.39370078740157483" right="0.39370078740157483" top="0.39370078740157483" bottom="0.39370078740157483" header="0.31496062992125984" footer="0.31496062992125984"/>
  <pageSetup paperSize="9"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2"/>
  <sheetViews>
    <sheetView showGridLines="0" zoomScaleNormal="100" workbookViewId="0">
      <selection sqref="A1:P2"/>
    </sheetView>
  </sheetViews>
  <sheetFormatPr defaultColWidth="9.1796875" defaultRowHeight="13" x14ac:dyDescent="0.25"/>
  <cols>
    <col min="1" max="1" width="3.7265625" style="100" customWidth="1"/>
    <col min="2" max="2" width="5.7265625" style="100" customWidth="1"/>
    <col min="3" max="3" width="2.7265625" style="100" customWidth="1"/>
    <col min="4" max="4" width="4.7265625" style="100" customWidth="1"/>
    <col min="5" max="5" width="12.7265625" style="100" customWidth="1"/>
    <col min="6" max="6" width="6.7265625" style="100" customWidth="1"/>
    <col min="7" max="7" width="9.1796875" style="100"/>
    <col min="8" max="8" width="4.7265625" style="100" customWidth="1"/>
    <col min="9" max="9" width="3.7265625" style="100" customWidth="1"/>
    <col min="10" max="10" width="6.7265625" style="100" customWidth="1"/>
    <col min="11" max="11" width="2.81640625" style="100" customWidth="1"/>
    <col min="12" max="12" width="0.7265625" style="100" customWidth="1"/>
    <col min="13" max="14" width="4.7265625" style="100" customWidth="1"/>
    <col min="15" max="15" width="3.7265625" style="100" customWidth="1"/>
    <col min="16" max="16" width="15.7265625" style="100" customWidth="1"/>
    <col min="17" max="16384" width="9.1796875" style="100"/>
  </cols>
  <sheetData>
    <row r="1" spans="1:17" s="97" customFormat="1" x14ac:dyDescent="0.25">
      <c r="A1" s="200" t="s">
        <v>10</v>
      </c>
      <c r="B1" s="200"/>
      <c r="C1" s="200"/>
      <c r="D1" s="200"/>
      <c r="E1" s="200"/>
      <c r="F1" s="200"/>
      <c r="G1" s="200"/>
      <c r="H1" s="200"/>
      <c r="I1" s="200"/>
      <c r="J1" s="200"/>
      <c r="K1" s="200"/>
      <c r="L1" s="200"/>
      <c r="M1" s="200"/>
      <c r="N1" s="200"/>
      <c r="O1" s="200"/>
      <c r="P1" s="200"/>
      <c r="Q1" s="96"/>
    </row>
    <row r="2" spans="1:17" s="97" customFormat="1" ht="31.5" customHeight="1" thickBot="1" x14ac:dyDescent="0.3">
      <c r="A2" s="201"/>
      <c r="B2" s="201"/>
      <c r="C2" s="201"/>
      <c r="D2" s="201"/>
      <c r="E2" s="201"/>
      <c r="F2" s="201"/>
      <c r="G2" s="201"/>
      <c r="H2" s="201"/>
      <c r="I2" s="201"/>
      <c r="J2" s="201"/>
      <c r="K2" s="201"/>
      <c r="L2" s="201"/>
      <c r="M2" s="201"/>
      <c r="N2" s="201"/>
      <c r="O2" s="201"/>
      <c r="P2" s="201"/>
      <c r="Q2" s="96"/>
    </row>
    <row r="3" spans="1:17" ht="12" customHeight="1" thickBot="1" x14ac:dyDescent="0.3">
      <c r="A3" s="98"/>
      <c r="B3" s="98"/>
      <c r="C3" s="98"/>
      <c r="D3" s="98"/>
      <c r="E3" s="98"/>
      <c r="F3" s="98"/>
      <c r="G3" s="98"/>
      <c r="H3" s="98"/>
      <c r="I3" s="98"/>
      <c r="J3" s="98"/>
      <c r="K3" s="98"/>
      <c r="L3" s="98"/>
      <c r="M3" s="98"/>
      <c r="N3" s="98"/>
      <c r="O3" s="98"/>
      <c r="P3" s="98"/>
      <c r="Q3" s="99"/>
    </row>
    <row r="4" spans="1:17" ht="20.149999999999999" customHeight="1" thickBot="1" x14ac:dyDescent="0.3">
      <c r="A4" s="202" t="s">
        <v>18</v>
      </c>
      <c r="B4" s="203"/>
      <c r="C4" s="203"/>
      <c r="D4" s="203"/>
      <c r="E4" s="203"/>
      <c r="F4" s="203"/>
      <c r="G4" s="203"/>
      <c r="H4" s="203"/>
      <c r="I4" s="203"/>
      <c r="J4" s="203"/>
      <c r="K4" s="203"/>
      <c r="L4" s="203"/>
      <c r="M4" s="203"/>
      <c r="N4" s="203"/>
      <c r="O4" s="203"/>
      <c r="P4" s="204"/>
      <c r="Q4" s="99"/>
    </row>
    <row r="5" spans="1:17" ht="7" customHeight="1" thickBot="1" x14ac:dyDescent="0.3">
      <c r="A5" s="98"/>
      <c r="B5" s="98"/>
      <c r="C5" s="98"/>
      <c r="D5" s="98"/>
      <c r="E5" s="98"/>
      <c r="F5" s="98"/>
      <c r="G5" s="98"/>
      <c r="H5" s="98"/>
      <c r="I5" s="98"/>
      <c r="J5" s="98"/>
      <c r="K5" s="98"/>
      <c r="L5" s="98"/>
      <c r="M5" s="98"/>
      <c r="N5" s="98"/>
      <c r="O5" s="98"/>
      <c r="P5" s="98"/>
      <c r="Q5" s="99"/>
    </row>
    <row r="6" spans="1:17" ht="20.149999999999999" customHeight="1" x14ac:dyDescent="0.25">
      <c r="A6" s="172" t="s">
        <v>153</v>
      </c>
      <c r="B6" s="173"/>
      <c r="C6" s="173"/>
      <c r="D6" s="173"/>
      <c r="E6" s="173"/>
      <c r="F6" s="173"/>
      <c r="G6" s="173"/>
      <c r="H6" s="173"/>
      <c r="I6" s="173"/>
      <c r="J6" s="173"/>
      <c r="K6" s="173"/>
      <c r="L6" s="173"/>
      <c r="M6" s="173"/>
      <c r="N6" s="173"/>
      <c r="O6" s="173"/>
      <c r="P6" s="174"/>
      <c r="Q6" s="99"/>
    </row>
    <row r="7" spans="1:17" ht="28" customHeight="1" x14ac:dyDescent="0.25">
      <c r="A7" s="162" t="s">
        <v>155</v>
      </c>
      <c r="B7" s="163"/>
      <c r="C7" s="163"/>
      <c r="D7" s="163"/>
      <c r="E7" s="163"/>
      <c r="F7" s="164"/>
      <c r="G7" s="175"/>
      <c r="H7" s="176"/>
      <c r="I7" s="176"/>
      <c r="J7" s="176"/>
      <c r="K7" s="176"/>
      <c r="L7" s="176"/>
      <c r="M7" s="176"/>
      <c r="N7" s="176"/>
      <c r="O7" s="176"/>
      <c r="P7" s="177"/>
      <c r="Q7" s="99"/>
    </row>
    <row r="8" spans="1:17" ht="17.149999999999999" customHeight="1" x14ac:dyDescent="0.25">
      <c r="A8" s="162" t="s">
        <v>0</v>
      </c>
      <c r="B8" s="163"/>
      <c r="C8" s="163"/>
      <c r="D8" s="163"/>
      <c r="E8" s="163"/>
      <c r="F8" s="164"/>
      <c r="G8" s="175"/>
      <c r="H8" s="176"/>
      <c r="I8" s="176"/>
      <c r="J8" s="176"/>
      <c r="K8" s="176"/>
      <c r="L8" s="176"/>
      <c r="M8" s="176"/>
      <c r="N8" s="176"/>
      <c r="O8" s="176"/>
      <c r="P8" s="177"/>
      <c r="Q8" s="99"/>
    </row>
    <row r="9" spans="1:17" ht="17.149999999999999" customHeight="1" thickBot="1" x14ac:dyDescent="0.3">
      <c r="A9" s="159" t="s">
        <v>11</v>
      </c>
      <c r="B9" s="160"/>
      <c r="C9" s="160"/>
      <c r="D9" s="160"/>
      <c r="E9" s="160"/>
      <c r="F9" s="161"/>
      <c r="G9" s="209"/>
      <c r="H9" s="210"/>
      <c r="I9" s="210"/>
      <c r="J9" s="210"/>
      <c r="K9" s="210"/>
      <c r="L9" s="210"/>
      <c r="M9" s="210"/>
      <c r="N9" s="210"/>
      <c r="O9" s="210"/>
      <c r="P9" s="211"/>
      <c r="Q9" s="99"/>
    </row>
    <row r="10" spans="1:17" ht="7" customHeight="1" thickBot="1" x14ac:dyDescent="0.3">
      <c r="A10" s="98"/>
      <c r="B10" s="98"/>
      <c r="C10" s="98"/>
      <c r="D10" s="98"/>
      <c r="E10" s="98"/>
      <c r="F10" s="98"/>
      <c r="G10" s="98"/>
      <c r="H10" s="98"/>
      <c r="I10" s="98"/>
      <c r="J10" s="98"/>
      <c r="K10" s="98"/>
      <c r="L10" s="98"/>
      <c r="M10" s="98"/>
      <c r="N10" s="98"/>
      <c r="O10" s="98"/>
      <c r="P10" s="98"/>
      <c r="Q10" s="99"/>
    </row>
    <row r="11" spans="1:17" ht="20.149999999999999" customHeight="1" x14ac:dyDescent="0.25">
      <c r="A11" s="172" t="s">
        <v>154</v>
      </c>
      <c r="B11" s="173"/>
      <c r="C11" s="173"/>
      <c r="D11" s="173"/>
      <c r="E11" s="173"/>
      <c r="F11" s="173"/>
      <c r="G11" s="173"/>
      <c r="H11" s="173"/>
      <c r="I11" s="173"/>
      <c r="J11" s="173"/>
      <c r="K11" s="173"/>
      <c r="L11" s="173"/>
      <c r="M11" s="173"/>
      <c r="N11" s="173"/>
      <c r="O11" s="173"/>
      <c r="P11" s="174"/>
      <c r="Q11" s="99"/>
    </row>
    <row r="12" spans="1:17" ht="17.149999999999999" customHeight="1" x14ac:dyDescent="0.25">
      <c r="A12" s="162" t="s">
        <v>156</v>
      </c>
      <c r="B12" s="163"/>
      <c r="C12" s="163"/>
      <c r="D12" s="163"/>
      <c r="E12" s="163"/>
      <c r="F12" s="164"/>
      <c r="G12" s="165"/>
      <c r="H12" s="166"/>
      <c r="I12" s="166"/>
      <c r="J12" s="166"/>
      <c r="K12" s="166"/>
      <c r="L12" s="166"/>
      <c r="M12" s="166"/>
      <c r="N12" s="166"/>
      <c r="O12" s="166"/>
      <c r="P12" s="167"/>
      <c r="Q12" s="99"/>
    </row>
    <row r="13" spans="1:17" ht="17.149999999999999" customHeight="1" x14ac:dyDescent="0.25">
      <c r="A13" s="162" t="s">
        <v>157</v>
      </c>
      <c r="B13" s="163"/>
      <c r="C13" s="163"/>
      <c r="D13" s="163"/>
      <c r="E13" s="163"/>
      <c r="F13" s="164"/>
      <c r="G13" s="171"/>
      <c r="H13" s="166"/>
      <c r="I13" s="166"/>
      <c r="J13" s="166"/>
      <c r="K13" s="166"/>
      <c r="L13" s="166"/>
      <c r="M13" s="166"/>
      <c r="N13" s="166"/>
      <c r="O13" s="166"/>
      <c r="P13" s="167"/>
      <c r="Q13" s="99"/>
    </row>
    <row r="14" spans="1:17" ht="17.149999999999999" customHeight="1" x14ac:dyDescent="0.25">
      <c r="A14" s="162" t="s">
        <v>158</v>
      </c>
      <c r="B14" s="163"/>
      <c r="C14" s="163"/>
      <c r="D14" s="163"/>
      <c r="E14" s="163"/>
      <c r="F14" s="164"/>
      <c r="G14" s="165"/>
      <c r="H14" s="166"/>
      <c r="I14" s="166"/>
      <c r="J14" s="166"/>
      <c r="K14" s="166"/>
      <c r="L14" s="166"/>
      <c r="M14" s="166"/>
      <c r="N14" s="166"/>
      <c r="O14" s="166"/>
      <c r="P14" s="167"/>
      <c r="Q14" s="99"/>
    </row>
    <row r="15" spans="1:17" ht="17.149999999999999" customHeight="1" x14ac:dyDescent="0.25">
      <c r="A15" s="162" t="s">
        <v>159</v>
      </c>
      <c r="B15" s="163"/>
      <c r="C15" s="163"/>
      <c r="D15" s="163"/>
      <c r="E15" s="163"/>
      <c r="F15" s="164"/>
      <c r="G15" s="165"/>
      <c r="H15" s="166"/>
      <c r="I15" s="166"/>
      <c r="J15" s="166"/>
      <c r="K15" s="166"/>
      <c r="L15" s="166"/>
      <c r="M15" s="166"/>
      <c r="N15" s="166"/>
      <c r="O15" s="166"/>
      <c r="P15" s="167"/>
      <c r="Q15" s="99"/>
    </row>
    <row r="16" spans="1:17" ht="17.149999999999999" customHeight="1" x14ac:dyDescent="0.25">
      <c r="A16" s="162" t="s">
        <v>11</v>
      </c>
      <c r="B16" s="163"/>
      <c r="C16" s="163"/>
      <c r="D16" s="163"/>
      <c r="E16" s="163"/>
      <c r="F16" s="164"/>
      <c r="G16" s="165"/>
      <c r="H16" s="166"/>
      <c r="I16" s="166"/>
      <c r="J16" s="166"/>
      <c r="K16" s="166"/>
      <c r="L16" s="166"/>
      <c r="M16" s="166"/>
      <c r="N16" s="166"/>
      <c r="O16" s="166"/>
      <c r="P16" s="167"/>
      <c r="Q16" s="99"/>
    </row>
    <row r="17" spans="1:17" ht="17.149999999999999" customHeight="1" x14ac:dyDescent="0.25">
      <c r="A17" s="162" t="s">
        <v>160</v>
      </c>
      <c r="B17" s="163"/>
      <c r="C17" s="163"/>
      <c r="D17" s="163"/>
      <c r="E17" s="163"/>
      <c r="F17" s="164"/>
      <c r="G17" s="165"/>
      <c r="H17" s="166"/>
      <c r="I17" s="166"/>
      <c r="J17" s="166"/>
      <c r="K17" s="166"/>
      <c r="L17" s="166"/>
      <c r="M17" s="166"/>
      <c r="N17" s="166"/>
      <c r="O17" s="166"/>
      <c r="P17" s="167"/>
      <c r="Q17" s="99"/>
    </row>
    <row r="18" spans="1:17" ht="17.149999999999999" customHeight="1" thickBot="1" x14ac:dyDescent="0.3">
      <c r="A18" s="159" t="s">
        <v>161</v>
      </c>
      <c r="B18" s="160"/>
      <c r="C18" s="160"/>
      <c r="D18" s="160"/>
      <c r="E18" s="160"/>
      <c r="F18" s="161"/>
      <c r="G18" s="168"/>
      <c r="H18" s="168"/>
      <c r="I18" s="168"/>
      <c r="J18" s="169"/>
      <c r="K18" s="169"/>
      <c r="L18" s="169"/>
      <c r="M18" s="169"/>
      <c r="N18" s="169"/>
      <c r="O18" s="169"/>
      <c r="P18" s="170"/>
      <c r="Q18" s="99"/>
    </row>
    <row r="19" spans="1:17" ht="20.149999999999999" customHeight="1" thickBot="1" x14ac:dyDescent="0.3">
      <c r="A19" s="98"/>
      <c r="B19" s="98"/>
      <c r="C19" s="98"/>
      <c r="D19" s="98"/>
      <c r="E19" s="98"/>
      <c r="F19" s="98"/>
      <c r="G19" s="98"/>
      <c r="H19" s="98"/>
      <c r="I19" s="98"/>
      <c r="J19" s="98"/>
      <c r="K19" s="98"/>
      <c r="L19" s="98"/>
      <c r="M19" s="98"/>
      <c r="N19" s="98"/>
      <c r="O19" s="98"/>
      <c r="P19" s="98"/>
      <c r="Q19" s="99"/>
    </row>
    <row r="20" spans="1:17" ht="20.149999999999999" customHeight="1" thickBot="1" x14ac:dyDescent="0.3">
      <c r="A20" s="202" t="s">
        <v>16</v>
      </c>
      <c r="B20" s="203"/>
      <c r="C20" s="203"/>
      <c r="D20" s="203"/>
      <c r="E20" s="203"/>
      <c r="F20" s="203"/>
      <c r="G20" s="203"/>
      <c r="H20" s="203"/>
      <c r="I20" s="203"/>
      <c r="J20" s="203"/>
      <c r="K20" s="203"/>
      <c r="L20" s="203"/>
      <c r="M20" s="203"/>
      <c r="N20" s="203"/>
      <c r="O20" s="203"/>
      <c r="P20" s="204"/>
      <c r="Q20" s="99"/>
    </row>
    <row r="21" spans="1:17" ht="25" customHeight="1" thickBot="1" x14ac:dyDescent="0.3">
      <c r="A21" s="208" t="s">
        <v>45</v>
      </c>
      <c r="B21" s="208"/>
      <c r="C21" s="208"/>
      <c r="D21" s="208"/>
      <c r="E21" s="208"/>
      <c r="F21" s="208"/>
      <c r="G21" s="208"/>
      <c r="H21" s="208"/>
      <c r="I21" s="208"/>
      <c r="J21" s="208"/>
      <c r="K21" s="208"/>
      <c r="L21" s="208"/>
      <c r="M21" s="208"/>
      <c r="N21" s="208"/>
      <c r="O21" s="208"/>
      <c r="P21" s="208"/>
      <c r="Q21" s="99"/>
    </row>
    <row r="22" spans="1:17" ht="44.15" customHeight="1" thickBot="1" x14ac:dyDescent="0.3">
      <c r="A22" s="98"/>
      <c r="B22" s="101"/>
      <c r="C22" s="98"/>
      <c r="D22" s="205" t="s">
        <v>179</v>
      </c>
      <c r="E22" s="205"/>
      <c r="F22" s="205"/>
      <c r="G22" s="205"/>
      <c r="H22" s="205"/>
      <c r="I22" s="205"/>
      <c r="J22" s="205"/>
      <c r="K22" s="205"/>
      <c r="L22" s="205"/>
      <c r="M22" s="205"/>
      <c r="N22" s="205"/>
      <c r="O22" s="205"/>
      <c r="P22" s="205"/>
      <c r="Q22" s="99"/>
    </row>
    <row r="23" spans="1:17" ht="15" customHeight="1" thickBot="1" x14ac:dyDescent="0.3">
      <c r="A23" s="98"/>
      <c r="B23" s="102"/>
      <c r="C23" s="98"/>
      <c r="D23" s="207" t="s">
        <v>15</v>
      </c>
      <c r="E23" s="207"/>
      <c r="F23" s="207"/>
      <c r="G23" s="207"/>
      <c r="H23" s="207"/>
      <c r="I23" s="207"/>
      <c r="J23" s="207"/>
      <c r="K23" s="207"/>
      <c r="L23" s="207"/>
      <c r="M23" s="207"/>
      <c r="N23" s="207"/>
      <c r="O23" s="207"/>
      <c r="P23" s="207"/>
      <c r="Q23" s="99"/>
    </row>
    <row r="24" spans="1:17" ht="24" customHeight="1" thickBot="1" x14ac:dyDescent="0.3">
      <c r="A24" s="98"/>
      <c r="B24" s="101"/>
      <c r="C24" s="98"/>
      <c r="D24" s="206" t="s">
        <v>23</v>
      </c>
      <c r="E24" s="206"/>
      <c r="F24" s="206"/>
      <c r="G24" s="206"/>
      <c r="H24" s="206"/>
      <c r="I24" s="206"/>
      <c r="J24" s="206"/>
      <c r="K24" s="206"/>
      <c r="L24" s="206"/>
      <c r="M24" s="206"/>
      <c r="N24" s="206"/>
      <c r="O24" s="206"/>
      <c r="P24" s="206"/>
      <c r="Q24" s="99"/>
    </row>
    <row r="25" spans="1:17" ht="14.15" customHeight="1" x14ac:dyDescent="0.25">
      <c r="A25" s="98"/>
      <c r="B25" s="103"/>
      <c r="C25" s="98"/>
      <c r="D25" s="206"/>
      <c r="E25" s="206"/>
      <c r="F25" s="206"/>
      <c r="G25" s="206"/>
      <c r="H25" s="206"/>
      <c r="I25" s="206"/>
      <c r="J25" s="206"/>
      <c r="K25" s="206"/>
      <c r="L25" s="206"/>
      <c r="M25" s="206"/>
      <c r="N25" s="206"/>
      <c r="O25" s="206"/>
      <c r="P25" s="206"/>
      <c r="Q25" s="99"/>
    </row>
    <row r="26" spans="1:17" ht="52" customHeight="1" x14ac:dyDescent="0.25">
      <c r="A26" s="98"/>
      <c r="B26" s="102"/>
      <c r="C26" s="98"/>
      <c r="D26" s="206" t="s">
        <v>14</v>
      </c>
      <c r="E26" s="206"/>
      <c r="F26" s="206"/>
      <c r="G26" s="206"/>
      <c r="H26" s="206"/>
      <c r="I26" s="206"/>
      <c r="J26" s="206"/>
      <c r="K26" s="206"/>
      <c r="L26" s="206"/>
      <c r="M26" s="206"/>
      <c r="N26" s="206"/>
      <c r="O26" s="206"/>
      <c r="P26" s="206"/>
      <c r="Q26" s="99"/>
    </row>
    <row r="27" spans="1:17" ht="15" customHeight="1" x14ac:dyDescent="0.25">
      <c r="A27" s="98"/>
      <c r="B27" s="102"/>
      <c r="C27" s="98"/>
      <c r="D27" s="206" t="s">
        <v>12</v>
      </c>
      <c r="E27" s="206"/>
      <c r="F27" s="206"/>
      <c r="G27" s="206"/>
      <c r="H27" s="206"/>
      <c r="I27" s="206"/>
      <c r="J27" s="206"/>
      <c r="K27" s="206"/>
      <c r="L27" s="206"/>
      <c r="M27" s="206"/>
      <c r="N27" s="206"/>
      <c r="O27" s="206"/>
      <c r="P27" s="206"/>
      <c r="Q27" s="99"/>
    </row>
    <row r="28" spans="1:17" ht="29.15" customHeight="1" x14ac:dyDescent="0.25">
      <c r="A28" s="98"/>
      <c r="B28" s="102"/>
      <c r="C28" s="98"/>
      <c r="D28" s="206" t="s">
        <v>13</v>
      </c>
      <c r="E28" s="206"/>
      <c r="F28" s="206"/>
      <c r="G28" s="206"/>
      <c r="H28" s="206"/>
      <c r="I28" s="206"/>
      <c r="J28" s="206"/>
      <c r="K28" s="206"/>
      <c r="L28" s="206"/>
      <c r="M28" s="206"/>
      <c r="N28" s="206"/>
      <c r="O28" s="206"/>
      <c r="P28" s="206"/>
      <c r="Q28" s="99"/>
    </row>
    <row r="29" spans="1:17" ht="25" customHeight="1" x14ac:dyDescent="0.25">
      <c r="A29" s="98"/>
      <c r="B29" s="102"/>
      <c r="C29" s="98"/>
      <c r="D29" s="206" t="s">
        <v>177</v>
      </c>
      <c r="E29" s="206"/>
      <c r="F29" s="206"/>
      <c r="G29" s="206"/>
      <c r="H29" s="206"/>
      <c r="I29" s="206"/>
      <c r="J29" s="206"/>
      <c r="K29" s="206"/>
      <c r="L29" s="206"/>
      <c r="M29" s="206"/>
      <c r="N29" s="206"/>
      <c r="O29" s="206"/>
      <c r="P29" s="206"/>
      <c r="Q29" s="99"/>
    </row>
    <row r="30" spans="1:17" ht="12" customHeight="1" x14ac:dyDescent="0.25">
      <c r="A30" s="98"/>
      <c r="B30" s="102"/>
      <c r="C30" s="98"/>
      <c r="D30" s="206" t="s">
        <v>15</v>
      </c>
      <c r="E30" s="206"/>
      <c r="F30" s="206"/>
      <c r="G30" s="206"/>
      <c r="H30" s="206"/>
      <c r="I30" s="206"/>
      <c r="J30" s="206"/>
      <c r="K30" s="206"/>
      <c r="L30" s="206"/>
      <c r="M30" s="206"/>
      <c r="N30" s="206"/>
      <c r="O30" s="206"/>
      <c r="P30" s="206"/>
      <c r="Q30" s="99"/>
    </row>
    <row r="31" spans="1:17" ht="15" customHeight="1" thickBot="1" x14ac:dyDescent="0.3">
      <c r="A31" s="98"/>
      <c r="B31" s="102"/>
      <c r="C31" s="98"/>
      <c r="D31" s="104"/>
      <c r="E31" s="104"/>
      <c r="F31" s="104"/>
      <c r="G31" s="104"/>
      <c r="H31" s="104"/>
      <c r="I31" s="104"/>
      <c r="J31" s="104"/>
      <c r="K31" s="104"/>
      <c r="L31" s="104"/>
      <c r="M31" s="104"/>
      <c r="N31" s="104"/>
      <c r="O31" s="104"/>
      <c r="P31" s="104"/>
      <c r="Q31" s="99"/>
    </row>
    <row r="32" spans="1:17" ht="15" customHeight="1" thickBot="1" x14ac:dyDescent="0.3">
      <c r="A32" s="98"/>
      <c r="B32" s="101"/>
      <c r="C32" s="98"/>
      <c r="D32" s="207" t="s">
        <v>178</v>
      </c>
      <c r="E32" s="207"/>
      <c r="F32" s="207"/>
      <c r="G32" s="207"/>
      <c r="H32" s="207"/>
      <c r="I32" s="207"/>
      <c r="J32" s="207"/>
      <c r="K32" s="207"/>
      <c r="L32" s="207"/>
      <c r="M32" s="207"/>
      <c r="N32" s="207"/>
      <c r="O32" s="207"/>
      <c r="P32" s="207"/>
      <c r="Q32" s="99"/>
    </row>
    <row r="33" spans="1:19" ht="14.15" customHeight="1" x14ac:dyDescent="0.25">
      <c r="A33" s="98"/>
      <c r="B33" s="103"/>
      <c r="C33" s="98"/>
      <c r="D33" s="207"/>
      <c r="E33" s="207"/>
      <c r="F33" s="207"/>
      <c r="G33" s="207"/>
      <c r="H33" s="207"/>
      <c r="I33" s="207"/>
      <c r="J33" s="207"/>
      <c r="K33" s="207"/>
      <c r="L33" s="207"/>
      <c r="M33" s="207"/>
      <c r="N33" s="207"/>
      <c r="O33" s="207"/>
      <c r="P33" s="207"/>
      <c r="Q33" s="99"/>
    </row>
    <row r="34" spans="1:19" ht="12" customHeight="1" thickBot="1" x14ac:dyDescent="0.3">
      <c r="A34" s="98"/>
      <c r="B34" s="98"/>
      <c r="C34" s="98"/>
      <c r="D34" s="105"/>
      <c r="E34" s="105"/>
      <c r="F34" s="105"/>
      <c r="G34" s="105"/>
      <c r="H34" s="105"/>
      <c r="I34" s="105"/>
      <c r="J34" s="105"/>
      <c r="K34" s="105"/>
      <c r="L34" s="105"/>
      <c r="M34" s="105"/>
      <c r="N34" s="105"/>
      <c r="O34" s="105"/>
      <c r="P34" s="105"/>
      <c r="Q34" s="99"/>
    </row>
    <row r="35" spans="1:19" ht="17.149999999999999" customHeight="1" thickBot="1" x14ac:dyDescent="0.3">
      <c r="B35" s="216" t="str">
        <f>IF(COUNTA(B22,B24,B32,#REF!)=4,"ano","")</f>
        <v/>
      </c>
      <c r="C35" s="217"/>
      <c r="E35" s="102" t="s">
        <v>1</v>
      </c>
      <c r="G35" s="106"/>
      <c r="H35" s="106"/>
      <c r="I35" s="106"/>
      <c r="J35" s="106"/>
      <c r="K35" s="106"/>
      <c r="L35" s="106"/>
      <c r="M35" s="106"/>
      <c r="N35" s="106"/>
      <c r="O35" s="106"/>
      <c r="P35" s="106"/>
      <c r="Q35" s="99"/>
    </row>
    <row r="36" spans="1:19" ht="25" customHeight="1" thickBot="1" x14ac:dyDescent="0.3">
      <c r="A36" s="98"/>
      <c r="B36" s="98"/>
      <c r="C36" s="98"/>
      <c r="D36" s="98"/>
      <c r="E36" s="98"/>
      <c r="F36" s="98"/>
      <c r="G36" s="98"/>
      <c r="H36" s="98"/>
      <c r="I36" s="98"/>
      <c r="J36" s="98"/>
      <c r="K36" s="98"/>
      <c r="L36" s="98"/>
      <c r="M36" s="98"/>
      <c r="N36" s="98"/>
      <c r="O36" s="98"/>
      <c r="P36" s="98"/>
    </row>
    <row r="37" spans="1:19" ht="18.75" customHeight="1" thickBot="1" x14ac:dyDescent="0.3">
      <c r="A37" s="202" t="s">
        <v>17</v>
      </c>
      <c r="B37" s="203"/>
      <c r="C37" s="203"/>
      <c r="D37" s="203"/>
      <c r="E37" s="203"/>
      <c r="F37" s="203"/>
      <c r="G37" s="203"/>
      <c r="H37" s="203"/>
      <c r="I37" s="203"/>
      <c r="J37" s="203"/>
      <c r="K37" s="203"/>
      <c r="L37" s="203"/>
      <c r="M37" s="203"/>
      <c r="N37" s="203"/>
      <c r="O37" s="203"/>
      <c r="P37" s="204"/>
    </row>
    <row r="38" spans="1:19" ht="10" customHeight="1" x14ac:dyDescent="0.25">
      <c r="A38" s="107"/>
      <c r="B38" s="98"/>
      <c r="C38" s="98"/>
      <c r="D38" s="98"/>
      <c r="E38" s="98"/>
      <c r="F38" s="98"/>
      <c r="G38" s="98"/>
      <c r="H38" s="98"/>
      <c r="I38" s="98"/>
      <c r="J38" s="98"/>
      <c r="K38" s="98"/>
      <c r="L38" s="98"/>
      <c r="M38" s="98"/>
      <c r="N38" s="98"/>
      <c r="O38" s="98"/>
      <c r="P38" s="98"/>
    </row>
    <row r="39" spans="1:19" ht="20.149999999999999" customHeight="1" thickBot="1" x14ac:dyDescent="0.3">
      <c r="A39" s="108" t="s">
        <v>58</v>
      </c>
      <c r="B39" s="98"/>
      <c r="C39" s="98"/>
      <c r="D39" s="98"/>
      <c r="E39" s="98"/>
      <c r="F39" s="98"/>
      <c r="G39" s="98"/>
      <c r="H39" s="98"/>
      <c r="I39" s="98"/>
      <c r="J39" s="98"/>
      <c r="K39" s="98"/>
      <c r="L39" s="98"/>
      <c r="M39" s="98"/>
      <c r="N39" s="98"/>
      <c r="O39" s="98"/>
      <c r="P39" s="98"/>
    </row>
    <row r="40" spans="1:19" ht="17.149999999999999" customHeight="1" x14ac:dyDescent="0.25">
      <c r="A40" s="189" t="s">
        <v>58</v>
      </c>
      <c r="B40" s="190"/>
      <c r="C40" s="190"/>
      <c r="D40" s="190"/>
      <c r="E40" s="190"/>
      <c r="F40" s="190"/>
      <c r="G40" s="190"/>
      <c r="H40" s="190"/>
      <c r="I40" s="190"/>
      <c r="J40" s="190"/>
      <c r="K40" s="190"/>
      <c r="L40" s="190"/>
      <c r="M40" s="190"/>
      <c r="N40" s="190"/>
      <c r="O40" s="190"/>
      <c r="P40" s="109">
        <f>'Příloha-partnerské_a_propojené'!C8</f>
        <v>0</v>
      </c>
      <c r="Q40" s="99"/>
    </row>
    <row r="41" spans="1:19" ht="28" customHeight="1" x14ac:dyDescent="0.25">
      <c r="A41" s="191" t="s">
        <v>140</v>
      </c>
      <c r="B41" s="192"/>
      <c r="C41" s="192"/>
      <c r="D41" s="192"/>
      <c r="E41" s="192"/>
      <c r="F41" s="192"/>
      <c r="G41" s="192"/>
      <c r="H41" s="192"/>
      <c r="I41" s="192"/>
      <c r="J41" s="192"/>
      <c r="K41" s="192"/>
      <c r="L41" s="192"/>
      <c r="M41" s="192"/>
      <c r="N41" s="192"/>
      <c r="O41" s="192"/>
      <c r="P41" s="110"/>
    </row>
    <row r="42" spans="1:19" ht="40" customHeight="1" x14ac:dyDescent="0.25">
      <c r="A42" s="191" t="s">
        <v>141</v>
      </c>
      <c r="B42" s="192"/>
      <c r="C42" s="192"/>
      <c r="D42" s="192"/>
      <c r="E42" s="192"/>
      <c r="F42" s="192"/>
      <c r="G42" s="192"/>
      <c r="H42" s="192"/>
      <c r="I42" s="192"/>
      <c r="J42" s="192"/>
      <c r="K42" s="192"/>
      <c r="L42" s="192"/>
      <c r="M42" s="192"/>
      <c r="N42" s="192"/>
      <c r="O42" s="192"/>
      <c r="P42" s="110"/>
    </row>
    <row r="43" spans="1:19" ht="17.149999999999999" customHeight="1" x14ac:dyDescent="0.25">
      <c r="A43" s="193" t="s">
        <v>2</v>
      </c>
      <c r="B43" s="194"/>
      <c r="C43" s="194"/>
      <c r="D43" s="194"/>
      <c r="E43" s="194"/>
      <c r="F43" s="194"/>
      <c r="G43" s="194"/>
      <c r="H43" s="194"/>
      <c r="I43" s="194"/>
      <c r="J43" s="194"/>
      <c r="K43" s="194"/>
      <c r="L43" s="194"/>
      <c r="M43" s="194"/>
      <c r="N43" s="194"/>
      <c r="O43" s="194"/>
      <c r="P43" s="124">
        <f>'Příloha-partnerské_a_propojené'!J12</f>
        <v>0</v>
      </c>
    </row>
    <row r="44" spans="1:19" ht="17.149999999999999" customHeight="1" x14ac:dyDescent="0.25">
      <c r="A44" s="193" t="s">
        <v>130</v>
      </c>
      <c r="B44" s="194"/>
      <c r="C44" s="194"/>
      <c r="D44" s="194"/>
      <c r="E44" s="194"/>
      <c r="F44" s="194"/>
      <c r="G44" s="194"/>
      <c r="H44" s="194"/>
      <c r="I44" s="194"/>
      <c r="J44" s="194"/>
      <c r="K44" s="194"/>
      <c r="L44" s="194"/>
      <c r="M44" s="194"/>
      <c r="N44" s="194">
        <v>1000000</v>
      </c>
      <c r="O44" s="194">
        <v>1000000</v>
      </c>
      <c r="P44" s="111">
        <f>'Příloha-partnerské_a_propojené'!K12</f>
        <v>0</v>
      </c>
    </row>
    <row r="45" spans="1:19" ht="17.149999999999999" customHeight="1" x14ac:dyDescent="0.25">
      <c r="A45" s="193" t="s">
        <v>131</v>
      </c>
      <c r="B45" s="194"/>
      <c r="C45" s="194"/>
      <c r="D45" s="194"/>
      <c r="E45" s="194"/>
      <c r="F45" s="194"/>
      <c r="G45" s="194"/>
      <c r="H45" s="194"/>
      <c r="I45" s="194"/>
      <c r="J45" s="194"/>
      <c r="K45" s="194"/>
      <c r="L45" s="194"/>
      <c r="M45" s="194"/>
      <c r="N45" s="194">
        <v>1000000</v>
      </c>
      <c r="O45" s="194">
        <v>1000000</v>
      </c>
      <c r="P45" s="111">
        <f>'Příloha-partnerské_a_propojené'!L12</f>
        <v>0</v>
      </c>
    </row>
    <row r="46" spans="1:19" ht="17.149999999999999" customHeight="1" x14ac:dyDescent="0.25">
      <c r="A46" s="193" t="s">
        <v>24</v>
      </c>
      <c r="B46" s="194"/>
      <c r="C46" s="194"/>
      <c r="D46" s="194"/>
      <c r="E46" s="194"/>
      <c r="F46" s="195" t="s">
        <v>38</v>
      </c>
      <c r="G46" s="195"/>
      <c r="H46" s="195"/>
      <c r="I46" s="195"/>
      <c r="J46" s="195"/>
      <c r="K46" s="195" t="s">
        <v>39</v>
      </c>
      <c r="L46" s="195"/>
      <c r="M46" s="195"/>
      <c r="N46" s="195"/>
      <c r="O46" s="195"/>
      <c r="P46" s="212"/>
    </row>
    <row r="47" spans="1:19" ht="17.149999999999999" customHeight="1" thickBot="1" x14ac:dyDescent="0.3">
      <c r="A47" s="196">
        <f>'Příloha-partnerské_a_propojené'!C9</f>
        <v>0</v>
      </c>
      <c r="B47" s="197"/>
      <c r="C47" s="197"/>
      <c r="D47" s="197"/>
      <c r="E47" s="197"/>
      <c r="F47" s="213" t="str">
        <f>IFERROR(P44/A47,"")</f>
        <v/>
      </c>
      <c r="G47" s="214"/>
      <c r="H47" s="214"/>
      <c r="I47" s="214"/>
      <c r="J47" s="218"/>
      <c r="K47" s="213" t="str">
        <f>IFERROR(P45/A47,"")</f>
        <v/>
      </c>
      <c r="L47" s="214"/>
      <c r="M47" s="214"/>
      <c r="N47" s="214"/>
      <c r="O47" s="214"/>
      <c r="P47" s="215"/>
      <c r="R47" s="99"/>
      <c r="S47" s="99"/>
    </row>
    <row r="48" spans="1:19" ht="7" customHeight="1" thickBot="1" x14ac:dyDescent="0.3">
      <c r="A48" s="112"/>
      <c r="B48" s="112"/>
      <c r="C48" s="112"/>
      <c r="D48" s="112"/>
      <c r="E48" s="112"/>
      <c r="F48" s="112"/>
      <c r="G48" s="112"/>
      <c r="H48" s="112"/>
      <c r="I48" s="112"/>
      <c r="J48" s="112"/>
      <c r="K48" s="112"/>
      <c r="L48" s="112"/>
      <c r="M48" s="112"/>
      <c r="N48" s="112"/>
      <c r="O48" s="112"/>
      <c r="P48" s="112"/>
    </row>
    <row r="49" spans="1:20" ht="18" customHeight="1" thickBot="1" x14ac:dyDescent="0.3">
      <c r="A49" s="184" t="s">
        <v>93</v>
      </c>
      <c r="B49" s="185"/>
      <c r="C49" s="185"/>
      <c r="D49" s="185"/>
      <c r="E49" s="185"/>
      <c r="F49" s="185"/>
      <c r="G49" s="185"/>
      <c r="H49" s="185"/>
      <c r="I49" s="185"/>
      <c r="J49" s="185"/>
      <c r="K49" s="185"/>
      <c r="L49" s="185"/>
      <c r="M49" s="185"/>
      <c r="N49" s="186"/>
      <c r="O49" s="187" t="str">
        <f>IF(OR(COUNTA(A47)=0,COUNTA(P43)=0,AND(COUNTA(P44)=0,COUNTA(P45)=0)),"Chybí informace",IF(OR(P41&gt;=0.25,P42&gt;0.5,P43&gt;250,F47&gt;50000,K47&gt;43000),"Velký podnik",IF(OR(P43&gt;50,F47&gt;10000,K47&gt;10000),"Střední podnik",IF(OR(P43&gt;10,F47&gt;2000,K47&gt;2000),"Malý podnik","Mikropodnik"))))</f>
        <v>Velký podnik</v>
      </c>
      <c r="P49" s="188"/>
      <c r="R49" s="99"/>
      <c r="S49" s="99"/>
      <c r="T49" s="99"/>
    </row>
    <row r="50" spans="1:20" ht="15" customHeight="1" x14ac:dyDescent="0.25">
      <c r="A50" s="98"/>
      <c r="B50" s="98"/>
      <c r="C50" s="98"/>
      <c r="D50" s="98"/>
      <c r="E50" s="98"/>
      <c r="L50" s="98"/>
      <c r="M50" s="98"/>
      <c r="N50" s="98"/>
      <c r="O50" s="98"/>
      <c r="P50" s="98"/>
      <c r="Q50" s="99"/>
    </row>
    <row r="51" spans="1:20" ht="20.149999999999999" customHeight="1" thickBot="1" x14ac:dyDescent="0.3">
      <c r="A51" s="108" t="s">
        <v>63</v>
      </c>
      <c r="B51" s="98"/>
      <c r="C51" s="98"/>
      <c r="D51" s="98"/>
      <c r="E51" s="98"/>
      <c r="F51" s="98"/>
      <c r="G51" s="98"/>
      <c r="H51" s="98"/>
      <c r="I51" s="98"/>
      <c r="J51" s="98"/>
      <c r="K51" s="98"/>
      <c r="L51" s="98"/>
      <c r="M51" s="98"/>
      <c r="N51" s="98"/>
      <c r="O51" s="98"/>
      <c r="P51" s="98"/>
    </row>
    <row r="52" spans="1:20" ht="17.149999999999999" customHeight="1" x14ac:dyDescent="0.25">
      <c r="A52" s="189" t="s">
        <v>63</v>
      </c>
      <c r="B52" s="190"/>
      <c r="C52" s="190"/>
      <c r="D52" s="190"/>
      <c r="E52" s="190"/>
      <c r="F52" s="190"/>
      <c r="G52" s="190"/>
      <c r="H52" s="190"/>
      <c r="I52" s="190"/>
      <c r="J52" s="190"/>
      <c r="K52" s="190"/>
      <c r="L52" s="190"/>
      <c r="M52" s="190"/>
      <c r="N52" s="190">
        <v>2020</v>
      </c>
      <c r="O52" s="190">
        <v>2020</v>
      </c>
      <c r="P52" s="109">
        <f>'Příloha-partnerské_a_propojené'!C37</f>
        <v>0</v>
      </c>
      <c r="Q52" s="99"/>
    </row>
    <row r="53" spans="1:20" ht="28" customHeight="1" x14ac:dyDescent="0.25">
      <c r="A53" s="191" t="s">
        <v>140</v>
      </c>
      <c r="B53" s="192"/>
      <c r="C53" s="192"/>
      <c r="D53" s="192"/>
      <c r="E53" s="192"/>
      <c r="F53" s="192"/>
      <c r="G53" s="192"/>
      <c r="H53" s="192"/>
      <c r="I53" s="192"/>
      <c r="J53" s="192"/>
      <c r="K53" s="192"/>
      <c r="L53" s="192"/>
      <c r="M53" s="192"/>
      <c r="N53" s="192"/>
      <c r="O53" s="192"/>
      <c r="P53" s="110"/>
    </row>
    <row r="54" spans="1:20" ht="40" customHeight="1" x14ac:dyDescent="0.25">
      <c r="A54" s="191" t="s">
        <v>141</v>
      </c>
      <c r="B54" s="192"/>
      <c r="C54" s="192"/>
      <c r="D54" s="192"/>
      <c r="E54" s="192"/>
      <c r="F54" s="192"/>
      <c r="G54" s="192"/>
      <c r="H54" s="192"/>
      <c r="I54" s="192"/>
      <c r="J54" s="192"/>
      <c r="K54" s="192"/>
      <c r="L54" s="192"/>
      <c r="M54" s="192"/>
      <c r="N54" s="192"/>
      <c r="O54" s="192"/>
      <c r="P54" s="110"/>
    </row>
    <row r="55" spans="1:20" ht="17.149999999999999" customHeight="1" x14ac:dyDescent="0.25">
      <c r="A55" s="193" t="s">
        <v>2</v>
      </c>
      <c r="B55" s="194"/>
      <c r="C55" s="194"/>
      <c r="D55" s="194"/>
      <c r="E55" s="194"/>
      <c r="F55" s="194"/>
      <c r="G55" s="194"/>
      <c r="H55" s="194"/>
      <c r="I55" s="194"/>
      <c r="J55" s="194"/>
      <c r="K55" s="194"/>
      <c r="L55" s="194"/>
      <c r="M55" s="194"/>
      <c r="N55" s="194"/>
      <c r="O55" s="194"/>
      <c r="P55" s="124">
        <f>'Příloha-partnerské_a_propojené'!J41</f>
        <v>0</v>
      </c>
    </row>
    <row r="56" spans="1:20" ht="17.149999999999999" customHeight="1" x14ac:dyDescent="0.25">
      <c r="A56" s="193" t="s">
        <v>130</v>
      </c>
      <c r="B56" s="194"/>
      <c r="C56" s="194"/>
      <c r="D56" s="194"/>
      <c r="E56" s="194"/>
      <c r="F56" s="194"/>
      <c r="G56" s="194"/>
      <c r="H56" s="194"/>
      <c r="I56" s="194"/>
      <c r="J56" s="194"/>
      <c r="K56" s="194"/>
      <c r="L56" s="194"/>
      <c r="M56" s="194"/>
      <c r="N56" s="194">
        <v>1000000</v>
      </c>
      <c r="O56" s="194">
        <v>1000000</v>
      </c>
      <c r="P56" s="111">
        <f>'Příloha-partnerské_a_propojené'!K41</f>
        <v>0</v>
      </c>
    </row>
    <row r="57" spans="1:20" ht="17.149999999999999" customHeight="1" x14ac:dyDescent="0.25">
      <c r="A57" s="193" t="s">
        <v>131</v>
      </c>
      <c r="B57" s="194"/>
      <c r="C57" s="194"/>
      <c r="D57" s="194"/>
      <c r="E57" s="194"/>
      <c r="F57" s="194"/>
      <c r="G57" s="194"/>
      <c r="H57" s="194"/>
      <c r="I57" s="194"/>
      <c r="J57" s="194"/>
      <c r="K57" s="194"/>
      <c r="L57" s="194"/>
      <c r="M57" s="194"/>
      <c r="N57" s="194">
        <v>1000000</v>
      </c>
      <c r="O57" s="194">
        <v>1000000</v>
      </c>
      <c r="P57" s="111">
        <f>'Příloha-partnerské_a_propojené'!L41</f>
        <v>0</v>
      </c>
    </row>
    <row r="58" spans="1:20" ht="17.149999999999999" customHeight="1" x14ac:dyDescent="0.25">
      <c r="A58" s="193" t="s">
        <v>24</v>
      </c>
      <c r="B58" s="194"/>
      <c r="C58" s="194"/>
      <c r="D58" s="194"/>
      <c r="E58" s="194"/>
      <c r="F58" s="195" t="s">
        <v>38</v>
      </c>
      <c r="G58" s="195"/>
      <c r="H58" s="195"/>
      <c r="I58" s="195"/>
      <c r="J58" s="195"/>
      <c r="K58" s="195" t="s">
        <v>39</v>
      </c>
      <c r="L58" s="195"/>
      <c r="M58" s="195"/>
      <c r="N58" s="195"/>
      <c r="O58" s="195"/>
      <c r="P58" s="212"/>
    </row>
    <row r="59" spans="1:20" ht="17.149999999999999" customHeight="1" thickBot="1" x14ac:dyDescent="0.3">
      <c r="A59" s="196">
        <f>'Příloha-partnerské_a_propojené'!C38</f>
        <v>0</v>
      </c>
      <c r="B59" s="197"/>
      <c r="C59" s="197"/>
      <c r="D59" s="197"/>
      <c r="E59" s="197"/>
      <c r="F59" s="198" t="str">
        <f>IFERROR(P56/A59,"")</f>
        <v/>
      </c>
      <c r="G59" s="198"/>
      <c r="H59" s="198"/>
      <c r="I59" s="198"/>
      <c r="J59" s="198"/>
      <c r="K59" s="198" t="str">
        <f>IFERROR(P57/A59,"")</f>
        <v/>
      </c>
      <c r="L59" s="198"/>
      <c r="M59" s="198"/>
      <c r="N59" s="198"/>
      <c r="O59" s="198"/>
      <c r="P59" s="199"/>
      <c r="R59" s="99"/>
      <c r="S59" s="99"/>
    </row>
    <row r="60" spans="1:20" ht="7" customHeight="1" thickBot="1" x14ac:dyDescent="0.3">
      <c r="A60" s="112"/>
      <c r="B60" s="112"/>
      <c r="C60" s="112"/>
      <c r="D60" s="112"/>
      <c r="E60" s="112"/>
      <c r="F60" s="112"/>
      <c r="G60" s="112"/>
      <c r="H60" s="112"/>
      <c r="I60" s="112"/>
      <c r="J60" s="112"/>
      <c r="K60" s="112"/>
      <c r="L60" s="112"/>
      <c r="M60" s="112"/>
      <c r="N60" s="112"/>
      <c r="O60" s="112"/>
      <c r="P60" s="112"/>
    </row>
    <row r="61" spans="1:20" ht="18" customHeight="1" thickBot="1" x14ac:dyDescent="0.3">
      <c r="A61" s="184" t="s">
        <v>95</v>
      </c>
      <c r="B61" s="185"/>
      <c r="C61" s="185"/>
      <c r="D61" s="185"/>
      <c r="E61" s="185"/>
      <c r="F61" s="185"/>
      <c r="G61" s="185"/>
      <c r="H61" s="185"/>
      <c r="I61" s="185"/>
      <c r="J61" s="185"/>
      <c r="K61" s="185"/>
      <c r="L61" s="185"/>
      <c r="M61" s="185"/>
      <c r="N61" s="186"/>
      <c r="O61" s="187" t="str">
        <f>IF(OR(COUNTA(A59)=0,COUNTA(P55)=0,AND(COUNTA(P56)=0,COUNTA(P57)=0)),"Chybí informace",IF(OR(P53&gt;=0.25,P54&gt;0.5,P55&gt;250,F59&gt;50000,K59&gt;43000),"Velký podnik",IF(OR(P55&gt;50,F59&gt;10000,K59&gt;10000),"Střední podnik",IF(OR(P55&gt;10,F59&gt;2000,K59&gt;2000),"Malý podnik","Mikropodnik"))))</f>
        <v>Velký podnik</v>
      </c>
      <c r="P61" s="188"/>
      <c r="R61" s="99"/>
      <c r="S61" s="99"/>
      <c r="T61" s="99"/>
    </row>
    <row r="62" spans="1:20" ht="15" customHeight="1" x14ac:dyDescent="0.25">
      <c r="A62" s="98"/>
      <c r="B62" s="98"/>
      <c r="C62" s="98"/>
      <c r="D62" s="98"/>
      <c r="E62" s="98"/>
      <c r="L62" s="98"/>
      <c r="M62" s="98"/>
      <c r="N62" s="98"/>
      <c r="O62" s="98"/>
      <c r="P62" s="98"/>
      <c r="Q62" s="99"/>
    </row>
    <row r="63" spans="1:20" ht="20.149999999999999" customHeight="1" thickBot="1" x14ac:dyDescent="0.3">
      <c r="A63" s="108" t="s">
        <v>65</v>
      </c>
      <c r="B63" s="98"/>
      <c r="C63" s="98"/>
      <c r="D63" s="98"/>
      <c r="E63" s="98"/>
      <c r="F63" s="98"/>
      <c r="G63" s="98"/>
      <c r="H63" s="98"/>
      <c r="I63" s="98"/>
      <c r="J63" s="98"/>
      <c r="K63" s="98"/>
      <c r="L63" s="98"/>
      <c r="M63" s="98"/>
      <c r="N63" s="98"/>
      <c r="O63" s="98"/>
      <c r="P63" s="98"/>
    </row>
    <row r="64" spans="1:20" ht="17.149999999999999" customHeight="1" x14ac:dyDescent="0.25">
      <c r="A64" s="189" t="s">
        <v>65</v>
      </c>
      <c r="B64" s="190"/>
      <c r="C64" s="190"/>
      <c r="D64" s="190"/>
      <c r="E64" s="190"/>
      <c r="F64" s="190"/>
      <c r="G64" s="190"/>
      <c r="H64" s="190"/>
      <c r="I64" s="190"/>
      <c r="J64" s="190"/>
      <c r="K64" s="190"/>
      <c r="L64" s="190"/>
      <c r="M64" s="190"/>
      <c r="N64" s="190"/>
      <c r="O64" s="190"/>
      <c r="P64" s="109">
        <f>'Příloha-partnerské_a_propojené'!C66</f>
        <v>0</v>
      </c>
      <c r="Q64" s="99"/>
    </row>
    <row r="65" spans="1:20" ht="28" customHeight="1" x14ac:dyDescent="0.25">
      <c r="A65" s="191" t="s">
        <v>140</v>
      </c>
      <c r="B65" s="192"/>
      <c r="C65" s="192"/>
      <c r="D65" s="192"/>
      <c r="E65" s="192"/>
      <c r="F65" s="192"/>
      <c r="G65" s="192"/>
      <c r="H65" s="192"/>
      <c r="I65" s="192"/>
      <c r="J65" s="192"/>
      <c r="K65" s="192"/>
      <c r="L65" s="192"/>
      <c r="M65" s="192"/>
      <c r="N65" s="192"/>
      <c r="O65" s="192"/>
      <c r="P65" s="110"/>
    </row>
    <row r="66" spans="1:20" ht="40" customHeight="1" x14ac:dyDescent="0.25">
      <c r="A66" s="191" t="s">
        <v>141</v>
      </c>
      <c r="B66" s="192"/>
      <c r="C66" s="192"/>
      <c r="D66" s="192"/>
      <c r="E66" s="192"/>
      <c r="F66" s="192"/>
      <c r="G66" s="192"/>
      <c r="H66" s="192"/>
      <c r="I66" s="192"/>
      <c r="J66" s="192"/>
      <c r="K66" s="192"/>
      <c r="L66" s="192"/>
      <c r="M66" s="192"/>
      <c r="N66" s="192"/>
      <c r="O66" s="192"/>
      <c r="P66" s="110"/>
    </row>
    <row r="67" spans="1:20" ht="17.149999999999999" customHeight="1" x14ac:dyDescent="0.25">
      <c r="A67" s="193" t="s">
        <v>2</v>
      </c>
      <c r="B67" s="194"/>
      <c r="C67" s="194"/>
      <c r="D67" s="194"/>
      <c r="E67" s="194"/>
      <c r="F67" s="194"/>
      <c r="G67" s="194"/>
      <c r="H67" s="194"/>
      <c r="I67" s="194"/>
      <c r="J67" s="194"/>
      <c r="K67" s="194"/>
      <c r="L67" s="194"/>
      <c r="M67" s="194"/>
      <c r="N67" s="194"/>
      <c r="O67" s="194"/>
      <c r="P67" s="125">
        <f>'Příloha-partnerské_a_propojené'!J70</f>
        <v>0</v>
      </c>
    </row>
    <row r="68" spans="1:20" ht="17.149999999999999" customHeight="1" x14ac:dyDescent="0.25">
      <c r="A68" s="193" t="s">
        <v>130</v>
      </c>
      <c r="B68" s="194"/>
      <c r="C68" s="194"/>
      <c r="D68" s="194"/>
      <c r="E68" s="194"/>
      <c r="F68" s="194"/>
      <c r="G68" s="194"/>
      <c r="H68" s="194"/>
      <c r="I68" s="194"/>
      <c r="J68" s="194"/>
      <c r="K68" s="194"/>
      <c r="L68" s="194"/>
      <c r="M68" s="194"/>
      <c r="N68" s="194">
        <v>1000000</v>
      </c>
      <c r="O68" s="194">
        <v>1000000</v>
      </c>
      <c r="P68" s="111">
        <f>'Příloha-partnerské_a_propojené'!K70</f>
        <v>0</v>
      </c>
    </row>
    <row r="69" spans="1:20" ht="17.149999999999999" customHeight="1" x14ac:dyDescent="0.25">
      <c r="A69" s="193" t="s">
        <v>131</v>
      </c>
      <c r="B69" s="194"/>
      <c r="C69" s="194"/>
      <c r="D69" s="194"/>
      <c r="E69" s="194"/>
      <c r="F69" s="194"/>
      <c r="G69" s="194"/>
      <c r="H69" s="194"/>
      <c r="I69" s="194"/>
      <c r="J69" s="194"/>
      <c r="K69" s="194"/>
      <c r="L69" s="194"/>
      <c r="M69" s="194"/>
      <c r="N69" s="194">
        <v>1000000</v>
      </c>
      <c r="O69" s="194">
        <v>1000000</v>
      </c>
      <c r="P69" s="111">
        <f>'Příloha-partnerské_a_propojené'!L70</f>
        <v>0</v>
      </c>
    </row>
    <row r="70" spans="1:20" ht="17.149999999999999" customHeight="1" x14ac:dyDescent="0.25">
      <c r="A70" s="193" t="s">
        <v>24</v>
      </c>
      <c r="B70" s="194"/>
      <c r="C70" s="194"/>
      <c r="D70" s="194"/>
      <c r="E70" s="194"/>
      <c r="F70" s="195" t="s">
        <v>38</v>
      </c>
      <c r="G70" s="195"/>
      <c r="H70" s="195"/>
      <c r="I70" s="195"/>
      <c r="J70" s="195"/>
      <c r="K70" s="195" t="s">
        <v>39</v>
      </c>
      <c r="L70" s="195"/>
      <c r="M70" s="195"/>
      <c r="N70" s="195"/>
      <c r="O70" s="195"/>
      <c r="P70" s="212"/>
    </row>
    <row r="71" spans="1:20" ht="17.149999999999999" customHeight="1" thickBot="1" x14ac:dyDescent="0.3">
      <c r="A71" s="196">
        <f>'Příloha-partnerské_a_propojené'!C67</f>
        <v>0</v>
      </c>
      <c r="B71" s="197"/>
      <c r="C71" s="197"/>
      <c r="D71" s="197"/>
      <c r="E71" s="197"/>
      <c r="F71" s="198" t="str">
        <f>IFERROR(P68/A71,"")</f>
        <v/>
      </c>
      <c r="G71" s="198"/>
      <c r="H71" s="198"/>
      <c r="I71" s="198"/>
      <c r="J71" s="198"/>
      <c r="K71" s="198" t="str">
        <f>IFERROR(P69/A71,"")</f>
        <v/>
      </c>
      <c r="L71" s="198"/>
      <c r="M71" s="198"/>
      <c r="N71" s="198"/>
      <c r="O71" s="198"/>
      <c r="P71" s="199"/>
      <c r="R71" s="99"/>
      <c r="S71" s="99"/>
    </row>
    <row r="72" spans="1:20" ht="7" customHeight="1" thickBot="1" x14ac:dyDescent="0.3">
      <c r="A72" s="112"/>
      <c r="B72" s="112"/>
      <c r="C72" s="112"/>
      <c r="D72" s="112"/>
      <c r="E72" s="112"/>
      <c r="F72" s="112"/>
      <c r="G72" s="112"/>
      <c r="H72" s="112"/>
      <c r="I72" s="112"/>
      <c r="J72" s="112"/>
      <c r="K72" s="112"/>
      <c r="L72" s="112"/>
      <c r="M72" s="112"/>
      <c r="N72" s="112"/>
      <c r="O72" s="112"/>
      <c r="P72" s="112"/>
    </row>
    <row r="73" spans="1:20" ht="18" customHeight="1" thickBot="1" x14ac:dyDescent="0.3">
      <c r="A73" s="184" t="s">
        <v>94</v>
      </c>
      <c r="B73" s="185"/>
      <c r="C73" s="185"/>
      <c r="D73" s="185"/>
      <c r="E73" s="185"/>
      <c r="F73" s="185"/>
      <c r="G73" s="185"/>
      <c r="H73" s="185"/>
      <c r="I73" s="185"/>
      <c r="J73" s="185"/>
      <c r="K73" s="185"/>
      <c r="L73" s="185"/>
      <c r="M73" s="185"/>
      <c r="N73" s="186"/>
      <c r="O73" s="187" t="str">
        <f>IF(OR(COUNTA(A71)=0,COUNTA(P67)=0,AND(COUNTA(P68)=0,COUNTA(P69)=0)),"Chybí informace",IF(OR(P65&gt;=0.25,P66&gt;0.5,P67&gt;250,F71&gt;50000,K71&gt;43000),"Velký podnik",IF(OR(P67&gt;50,F71&gt;10000,K71&gt;10000),"Střední podnik",IF(OR(P67&gt;10,F71&gt;2000,K71&gt;2000),"Malý podnik","Mikropodnik"))))</f>
        <v>Velký podnik</v>
      </c>
      <c r="P73" s="188"/>
      <c r="R73" s="99"/>
      <c r="S73" s="99"/>
      <c r="T73" s="99"/>
    </row>
    <row r="74" spans="1:20" ht="15" customHeight="1" thickBot="1" x14ac:dyDescent="0.3">
      <c r="A74" s="98"/>
      <c r="B74" s="98"/>
      <c r="C74" s="98"/>
      <c r="D74" s="98"/>
      <c r="E74" s="98"/>
      <c r="L74" s="98"/>
      <c r="M74" s="98"/>
      <c r="N74" s="98"/>
      <c r="O74" s="98"/>
      <c r="P74" s="98"/>
      <c r="Q74" s="99"/>
    </row>
    <row r="75" spans="1:20" ht="25" customHeight="1" thickBot="1" x14ac:dyDescent="0.3">
      <c r="A75" s="181" t="s">
        <v>96</v>
      </c>
      <c r="B75" s="182"/>
      <c r="C75" s="182"/>
      <c r="D75" s="182"/>
      <c r="E75" s="182"/>
      <c r="F75" s="182"/>
      <c r="G75" s="182"/>
      <c r="H75" s="182"/>
      <c r="I75" s="182"/>
      <c r="J75" s="182"/>
      <c r="K75" s="182"/>
      <c r="L75" s="182"/>
      <c r="M75" s="183"/>
      <c r="N75" s="178" t="str">
        <f>IF(OR(I76="x",J76="x",K76="x"),"Chybí informace",IF((I76+J76+K76)&gt;1,"Velký podnik",IF(AND(K76=1,(I76+J76)=0,P41&lt;0.25,P42&lt;=0.5),"Střední podnik",O49)))</f>
        <v>Velký podnik</v>
      </c>
      <c r="O75" s="179"/>
      <c r="P75" s="180"/>
      <c r="R75" s="99"/>
      <c r="S75" s="99"/>
      <c r="T75" s="99"/>
    </row>
    <row r="76" spans="1:20" s="116" customFormat="1" ht="15.75" hidden="1" customHeight="1" x14ac:dyDescent="0.25">
      <c r="A76" s="107"/>
      <c r="B76" s="107"/>
      <c r="C76" s="107"/>
      <c r="D76" s="107"/>
      <c r="E76" s="107"/>
      <c r="F76" s="107"/>
      <c r="G76" s="107"/>
      <c r="H76" s="107"/>
      <c r="I76" s="113">
        <f>IF(O73="Velký podnik",1,IF(O73="Chybí informace","x",0))</f>
        <v>1</v>
      </c>
      <c r="J76" s="113">
        <f>IF(O61="Velký podnik",1,IF(O61="Chybí informace","x",0))</f>
        <v>1</v>
      </c>
      <c r="K76" s="113">
        <f>IF(O49="Velký podnik",1,IF(O49="Chybí informace","x",0))</f>
        <v>1</v>
      </c>
      <c r="L76" s="107"/>
      <c r="M76" s="107"/>
      <c r="N76" s="107"/>
      <c r="O76" s="114"/>
      <c r="P76" s="114"/>
      <c r="Q76" s="115"/>
    </row>
    <row r="77" spans="1:20" ht="30" customHeight="1" x14ac:dyDescent="0.25">
      <c r="A77" s="98"/>
      <c r="B77" s="98"/>
      <c r="C77" s="98"/>
      <c r="D77" s="98"/>
      <c r="E77" s="98"/>
      <c r="F77" s="98"/>
      <c r="G77" s="98"/>
      <c r="H77" s="98"/>
      <c r="I77" s="98"/>
      <c r="J77" s="98"/>
      <c r="K77" s="98"/>
      <c r="L77" s="98"/>
      <c r="M77" s="98"/>
      <c r="N77" s="98"/>
      <c r="O77" s="117"/>
      <c r="P77" s="117"/>
      <c r="Q77" s="99"/>
    </row>
    <row r="78" spans="1:20" ht="27" customHeight="1" x14ac:dyDescent="0.25">
      <c r="A78" s="222" t="s">
        <v>19</v>
      </c>
      <c r="B78" s="222"/>
      <c r="C78" s="222"/>
      <c r="D78" s="222"/>
      <c r="E78" s="222"/>
      <c r="F78" s="222"/>
      <c r="G78" s="222"/>
      <c r="H78" s="175"/>
      <c r="I78" s="176"/>
      <c r="J78" s="176"/>
      <c r="K78" s="176"/>
      <c r="L78" s="176"/>
      <c r="M78" s="176"/>
      <c r="N78" s="176"/>
      <c r="O78" s="176"/>
      <c r="P78" s="225"/>
      <c r="Q78" s="99"/>
    </row>
    <row r="79" spans="1:20" ht="15" customHeight="1" x14ac:dyDescent="0.25">
      <c r="A79" s="99"/>
      <c r="B79" s="99"/>
      <c r="C79" s="99"/>
      <c r="D79" s="99"/>
      <c r="E79" s="99"/>
      <c r="F79" s="99"/>
      <c r="G79" s="99"/>
      <c r="H79" s="99"/>
      <c r="I79" s="99"/>
      <c r="J79" s="99"/>
      <c r="K79" s="99"/>
      <c r="L79" s="99"/>
      <c r="M79" s="99"/>
      <c r="N79" s="99"/>
      <c r="O79" s="99"/>
      <c r="P79" s="99"/>
      <c r="Q79" s="99"/>
    </row>
    <row r="80" spans="1:20" ht="24" customHeight="1" x14ac:dyDescent="0.25">
      <c r="A80" s="223" t="s">
        <v>37</v>
      </c>
      <c r="B80" s="223"/>
      <c r="C80" s="223"/>
      <c r="D80" s="223"/>
      <c r="E80" s="223"/>
      <c r="F80" s="223"/>
      <c r="G80" s="223"/>
      <c r="H80" s="223"/>
      <c r="I80" s="223"/>
      <c r="J80" s="223"/>
      <c r="K80" s="223"/>
      <c r="L80" s="223"/>
      <c r="M80" s="223"/>
      <c r="N80" s="223"/>
      <c r="O80" s="223"/>
      <c r="P80" s="223"/>
      <c r="Q80" s="99"/>
    </row>
    <row r="81" spans="1:17" ht="15" customHeight="1" x14ac:dyDescent="0.25">
      <c r="A81" s="99"/>
      <c r="B81" s="99"/>
      <c r="C81" s="99"/>
      <c r="D81" s="99"/>
      <c r="E81" s="99"/>
      <c r="F81" s="99"/>
      <c r="G81" s="99"/>
      <c r="H81" s="99"/>
      <c r="I81" s="99"/>
      <c r="J81" s="99"/>
      <c r="K81" s="99"/>
      <c r="L81" s="99"/>
      <c r="M81" s="99"/>
      <c r="N81" s="99"/>
      <c r="O81" s="99"/>
      <c r="P81" s="99"/>
      <c r="Q81" s="99"/>
    </row>
    <row r="82" spans="1:17" ht="25" customHeight="1" x14ac:dyDescent="0.25">
      <c r="A82" s="99" t="s">
        <v>3</v>
      </c>
      <c r="B82" s="175"/>
      <c r="C82" s="176"/>
      <c r="D82" s="176"/>
      <c r="E82" s="176"/>
      <c r="F82" s="225"/>
      <c r="G82" s="118" t="s">
        <v>9</v>
      </c>
      <c r="H82" s="226"/>
      <c r="I82" s="176"/>
      <c r="J82" s="176"/>
      <c r="K82" s="176"/>
      <c r="L82" s="176"/>
      <c r="M82" s="176"/>
      <c r="N82" s="176"/>
      <c r="O82" s="176"/>
      <c r="P82" s="225"/>
      <c r="Q82" s="99"/>
    </row>
    <row r="83" spans="1:17" ht="10" customHeight="1" x14ac:dyDescent="0.25">
      <c r="A83" s="99"/>
      <c r="B83" s="99"/>
      <c r="C83" s="99"/>
      <c r="D83" s="99"/>
      <c r="E83" s="99"/>
      <c r="F83" s="99"/>
      <c r="G83" s="99"/>
      <c r="H83" s="99"/>
      <c r="I83" s="99"/>
      <c r="J83" s="99"/>
      <c r="K83" s="99"/>
      <c r="L83" s="99"/>
      <c r="M83" s="99"/>
      <c r="N83" s="99"/>
      <c r="O83" s="99"/>
      <c r="P83" s="99"/>
      <c r="Q83" s="99"/>
    </row>
    <row r="84" spans="1:17" ht="50.15" customHeight="1" x14ac:dyDescent="0.25">
      <c r="A84" s="221"/>
      <c r="B84" s="221"/>
      <c r="C84" s="221"/>
      <c r="D84" s="119"/>
      <c r="E84" s="119"/>
      <c r="F84" s="119"/>
      <c r="G84" s="120" t="s">
        <v>20</v>
      </c>
      <c r="H84" s="224"/>
      <c r="I84" s="224"/>
      <c r="J84" s="224"/>
      <c r="K84" s="224"/>
      <c r="L84" s="224"/>
      <c r="M84" s="224"/>
      <c r="N84" s="224"/>
      <c r="O84" s="224"/>
      <c r="P84" s="224"/>
      <c r="Q84" s="99"/>
    </row>
    <row r="89" spans="1:17" x14ac:dyDescent="0.25">
      <c r="A89" s="219" t="s">
        <v>195</v>
      </c>
      <c r="B89" s="220"/>
      <c r="C89" s="220"/>
      <c r="D89" s="220"/>
      <c r="E89" s="220"/>
      <c r="F89" s="220"/>
      <c r="G89" s="220"/>
      <c r="H89" s="220"/>
      <c r="I89" s="220"/>
      <c r="J89" s="220"/>
      <c r="K89" s="220"/>
      <c r="L89" s="220"/>
      <c r="M89" s="220"/>
      <c r="N89" s="220"/>
      <c r="O89" s="220"/>
      <c r="P89" s="220"/>
    </row>
    <row r="90" spans="1:17" x14ac:dyDescent="0.25">
      <c r="A90" s="220"/>
      <c r="B90" s="220"/>
      <c r="C90" s="220"/>
      <c r="D90" s="220"/>
      <c r="E90" s="220"/>
      <c r="F90" s="220"/>
      <c r="G90" s="220"/>
      <c r="H90" s="220"/>
      <c r="I90" s="220"/>
      <c r="J90" s="220"/>
      <c r="K90" s="220"/>
      <c r="L90" s="220"/>
      <c r="M90" s="220"/>
      <c r="N90" s="220"/>
      <c r="O90" s="220"/>
      <c r="P90" s="220"/>
    </row>
    <row r="91" spans="1:17" x14ac:dyDescent="0.25">
      <c r="A91" s="220"/>
      <c r="B91" s="220"/>
      <c r="C91" s="220"/>
      <c r="D91" s="220"/>
      <c r="E91" s="220"/>
      <c r="F91" s="220"/>
      <c r="G91" s="220"/>
      <c r="H91" s="220"/>
      <c r="I91" s="220"/>
      <c r="J91" s="220"/>
      <c r="K91" s="220"/>
      <c r="L91" s="220"/>
      <c r="M91" s="220"/>
      <c r="N91" s="220"/>
      <c r="O91" s="220"/>
      <c r="P91" s="220"/>
    </row>
    <row r="92" spans="1:17" x14ac:dyDescent="0.25">
      <c r="A92" s="220"/>
      <c r="B92" s="220"/>
      <c r="C92" s="220"/>
      <c r="D92" s="220"/>
      <c r="E92" s="220"/>
      <c r="F92" s="220"/>
      <c r="G92" s="220"/>
      <c r="H92" s="220"/>
      <c r="I92" s="220"/>
      <c r="J92" s="220"/>
      <c r="K92" s="220"/>
      <c r="L92" s="220"/>
      <c r="M92" s="220"/>
      <c r="N92" s="220"/>
      <c r="O92" s="220"/>
      <c r="P92" s="220"/>
    </row>
    <row r="93" spans="1:17" x14ac:dyDescent="0.25">
      <c r="A93" s="220"/>
      <c r="B93" s="220"/>
      <c r="C93" s="220"/>
      <c r="D93" s="220"/>
      <c r="E93" s="220"/>
      <c r="F93" s="220"/>
      <c r="G93" s="220"/>
      <c r="H93" s="220"/>
      <c r="I93" s="220"/>
      <c r="J93" s="220"/>
      <c r="K93" s="220"/>
      <c r="L93" s="220"/>
      <c r="M93" s="220"/>
      <c r="N93" s="220"/>
      <c r="O93" s="220"/>
      <c r="P93" s="220"/>
    </row>
    <row r="94" spans="1:17" x14ac:dyDescent="0.25">
      <c r="A94" s="220"/>
      <c r="B94" s="220"/>
      <c r="C94" s="220"/>
      <c r="D94" s="220"/>
      <c r="E94" s="220"/>
      <c r="F94" s="220"/>
      <c r="G94" s="220"/>
      <c r="H94" s="220"/>
      <c r="I94" s="220"/>
      <c r="J94" s="220"/>
      <c r="K94" s="220"/>
      <c r="L94" s="220"/>
      <c r="M94" s="220"/>
      <c r="N94" s="220"/>
      <c r="O94" s="220"/>
      <c r="P94" s="220"/>
    </row>
    <row r="95" spans="1:17" x14ac:dyDescent="0.25">
      <c r="A95" s="220"/>
      <c r="B95" s="220"/>
      <c r="C95" s="220"/>
      <c r="D95" s="220"/>
      <c r="E95" s="220"/>
      <c r="F95" s="220"/>
      <c r="G95" s="220"/>
      <c r="H95" s="220"/>
      <c r="I95" s="220"/>
      <c r="J95" s="220"/>
      <c r="K95" s="220"/>
      <c r="L95" s="220"/>
      <c r="M95" s="220"/>
      <c r="N95" s="220"/>
      <c r="O95" s="220"/>
      <c r="P95" s="220"/>
    </row>
    <row r="96" spans="1:17" x14ac:dyDescent="0.25">
      <c r="A96" s="220"/>
      <c r="B96" s="220"/>
      <c r="C96" s="220"/>
      <c r="D96" s="220"/>
      <c r="E96" s="220"/>
      <c r="F96" s="220"/>
      <c r="G96" s="220"/>
      <c r="H96" s="220"/>
      <c r="I96" s="220"/>
      <c r="J96" s="220"/>
      <c r="K96" s="220"/>
      <c r="L96" s="220"/>
      <c r="M96" s="220"/>
      <c r="N96" s="220"/>
      <c r="O96" s="220"/>
      <c r="P96" s="220"/>
    </row>
    <row r="97" spans="1:16" x14ac:dyDescent="0.25">
      <c r="A97" s="220"/>
      <c r="B97" s="220"/>
      <c r="C97" s="220"/>
      <c r="D97" s="220"/>
      <c r="E97" s="220"/>
      <c r="F97" s="220"/>
      <c r="G97" s="220"/>
      <c r="H97" s="220"/>
      <c r="I97" s="220"/>
      <c r="J97" s="220"/>
      <c r="K97" s="220"/>
      <c r="L97" s="220"/>
      <c r="M97" s="220"/>
      <c r="N97" s="220"/>
      <c r="O97" s="220"/>
      <c r="P97" s="220"/>
    </row>
    <row r="98" spans="1:16" x14ac:dyDescent="0.25">
      <c r="A98" s="220"/>
      <c r="B98" s="220"/>
      <c r="C98" s="220"/>
      <c r="D98" s="220"/>
      <c r="E98" s="220"/>
      <c r="F98" s="220"/>
      <c r="G98" s="220"/>
      <c r="H98" s="220"/>
      <c r="I98" s="220"/>
      <c r="J98" s="220"/>
      <c r="K98" s="220"/>
      <c r="L98" s="220"/>
      <c r="M98" s="220"/>
      <c r="N98" s="220"/>
      <c r="O98" s="220"/>
      <c r="P98" s="220"/>
    </row>
    <row r="99" spans="1:16" x14ac:dyDescent="0.25">
      <c r="A99" s="220"/>
      <c r="B99" s="220"/>
      <c r="C99" s="220"/>
      <c r="D99" s="220"/>
      <c r="E99" s="220"/>
      <c r="F99" s="220"/>
      <c r="G99" s="220"/>
      <c r="H99" s="220"/>
      <c r="I99" s="220"/>
      <c r="J99" s="220"/>
      <c r="K99" s="220"/>
      <c r="L99" s="220"/>
      <c r="M99" s="220"/>
      <c r="N99" s="220"/>
      <c r="O99" s="220"/>
      <c r="P99" s="220"/>
    </row>
    <row r="100" spans="1:16" x14ac:dyDescent="0.25">
      <c r="A100" s="220"/>
      <c r="B100" s="220"/>
      <c r="C100" s="220"/>
      <c r="D100" s="220"/>
      <c r="E100" s="220"/>
      <c r="F100" s="220"/>
      <c r="G100" s="220"/>
      <c r="H100" s="220"/>
      <c r="I100" s="220"/>
      <c r="J100" s="220"/>
      <c r="K100" s="220"/>
      <c r="L100" s="220"/>
      <c r="M100" s="220"/>
      <c r="N100" s="220"/>
      <c r="O100" s="220"/>
      <c r="P100" s="220"/>
    </row>
    <row r="101" spans="1:16" x14ac:dyDescent="0.25">
      <c r="A101" s="220"/>
      <c r="B101" s="220"/>
      <c r="C101" s="220"/>
      <c r="D101" s="220"/>
      <c r="E101" s="220"/>
      <c r="F101" s="220"/>
      <c r="G101" s="220"/>
      <c r="H101" s="220"/>
      <c r="I101" s="220"/>
      <c r="J101" s="220"/>
      <c r="K101" s="220"/>
      <c r="L101" s="220"/>
      <c r="M101" s="220"/>
      <c r="N101" s="220"/>
      <c r="O101" s="220"/>
      <c r="P101" s="220"/>
    </row>
    <row r="102" spans="1:16" x14ac:dyDescent="0.25">
      <c r="A102" s="220"/>
      <c r="B102" s="220"/>
      <c r="C102" s="220"/>
      <c r="D102" s="220"/>
      <c r="E102" s="220"/>
      <c r="F102" s="220"/>
      <c r="G102" s="220"/>
      <c r="H102" s="220"/>
      <c r="I102" s="220"/>
      <c r="J102" s="220"/>
      <c r="K102" s="220"/>
      <c r="L102" s="220"/>
      <c r="M102" s="220"/>
      <c r="N102" s="220"/>
      <c r="O102" s="220"/>
      <c r="P102" s="220"/>
    </row>
    <row r="103" spans="1:16" x14ac:dyDescent="0.25">
      <c r="A103" s="220"/>
      <c r="B103" s="220"/>
      <c r="C103" s="220"/>
      <c r="D103" s="220"/>
      <c r="E103" s="220"/>
      <c r="F103" s="220"/>
      <c r="G103" s="220"/>
      <c r="H103" s="220"/>
      <c r="I103" s="220"/>
      <c r="J103" s="220"/>
      <c r="K103" s="220"/>
      <c r="L103" s="220"/>
      <c r="M103" s="220"/>
      <c r="N103" s="220"/>
      <c r="O103" s="220"/>
      <c r="P103" s="220"/>
    </row>
    <row r="104" spans="1:16" x14ac:dyDescent="0.25">
      <c r="A104" s="220"/>
      <c r="B104" s="220"/>
      <c r="C104" s="220"/>
      <c r="D104" s="220"/>
      <c r="E104" s="220"/>
      <c r="F104" s="220"/>
      <c r="G104" s="220"/>
      <c r="H104" s="220"/>
      <c r="I104" s="220"/>
      <c r="J104" s="220"/>
      <c r="K104" s="220"/>
      <c r="L104" s="220"/>
      <c r="M104" s="220"/>
      <c r="N104" s="220"/>
      <c r="O104" s="220"/>
      <c r="P104" s="220"/>
    </row>
    <row r="105" spans="1:16" x14ac:dyDescent="0.25">
      <c r="A105" s="220"/>
      <c r="B105" s="220"/>
      <c r="C105" s="220"/>
      <c r="D105" s="220"/>
      <c r="E105" s="220"/>
      <c r="F105" s="220"/>
      <c r="G105" s="220"/>
      <c r="H105" s="220"/>
      <c r="I105" s="220"/>
      <c r="J105" s="220"/>
      <c r="K105" s="220"/>
      <c r="L105" s="220"/>
      <c r="M105" s="220"/>
      <c r="N105" s="220"/>
      <c r="O105" s="220"/>
      <c r="P105" s="220"/>
    </row>
    <row r="106" spans="1:16" x14ac:dyDescent="0.25">
      <c r="A106" s="220"/>
      <c r="B106" s="220"/>
      <c r="C106" s="220"/>
      <c r="D106" s="220"/>
      <c r="E106" s="220"/>
      <c r="F106" s="220"/>
      <c r="G106" s="220"/>
      <c r="H106" s="220"/>
      <c r="I106" s="220"/>
      <c r="J106" s="220"/>
      <c r="K106" s="220"/>
      <c r="L106" s="220"/>
      <c r="M106" s="220"/>
      <c r="N106" s="220"/>
      <c r="O106" s="220"/>
      <c r="P106" s="220"/>
    </row>
    <row r="107" spans="1:16" x14ac:dyDescent="0.25">
      <c r="A107" s="220"/>
      <c r="B107" s="220"/>
      <c r="C107" s="220"/>
      <c r="D107" s="220"/>
      <c r="E107" s="220"/>
      <c r="F107" s="220"/>
      <c r="G107" s="220"/>
      <c r="H107" s="220"/>
      <c r="I107" s="220"/>
      <c r="J107" s="220"/>
      <c r="K107" s="220"/>
      <c r="L107" s="220"/>
      <c r="M107" s="220"/>
      <c r="N107" s="220"/>
      <c r="O107" s="220"/>
      <c r="P107" s="220"/>
    </row>
    <row r="108" spans="1:16" x14ac:dyDescent="0.25">
      <c r="A108" s="220"/>
      <c r="B108" s="220"/>
      <c r="C108" s="220"/>
      <c r="D108" s="220"/>
      <c r="E108" s="220"/>
      <c r="F108" s="220"/>
      <c r="G108" s="220"/>
      <c r="H108" s="220"/>
      <c r="I108" s="220"/>
      <c r="J108" s="220"/>
      <c r="K108" s="220"/>
      <c r="L108" s="220"/>
      <c r="M108" s="220"/>
      <c r="N108" s="220"/>
      <c r="O108" s="220"/>
      <c r="P108" s="220"/>
    </row>
    <row r="109" spans="1:16" x14ac:dyDescent="0.25">
      <c r="A109" s="220"/>
      <c r="B109" s="220"/>
      <c r="C109" s="220"/>
      <c r="D109" s="220"/>
      <c r="E109" s="220"/>
      <c r="F109" s="220"/>
      <c r="G109" s="220"/>
      <c r="H109" s="220"/>
      <c r="I109" s="220"/>
      <c r="J109" s="220"/>
      <c r="K109" s="220"/>
      <c r="L109" s="220"/>
      <c r="M109" s="220"/>
      <c r="N109" s="220"/>
      <c r="O109" s="220"/>
      <c r="P109" s="220"/>
    </row>
    <row r="110" spans="1:16" x14ac:dyDescent="0.25">
      <c r="A110" s="220"/>
      <c r="B110" s="220"/>
      <c r="C110" s="220"/>
      <c r="D110" s="220"/>
      <c r="E110" s="220"/>
      <c r="F110" s="220"/>
      <c r="G110" s="220"/>
      <c r="H110" s="220"/>
      <c r="I110" s="220"/>
      <c r="J110" s="220"/>
      <c r="K110" s="220"/>
      <c r="L110" s="220"/>
      <c r="M110" s="220"/>
      <c r="N110" s="220"/>
      <c r="O110" s="220"/>
      <c r="P110" s="220"/>
    </row>
    <row r="111" spans="1:16" x14ac:dyDescent="0.25">
      <c r="A111" s="220"/>
      <c r="B111" s="220"/>
      <c r="C111" s="220"/>
      <c r="D111" s="220"/>
      <c r="E111" s="220"/>
      <c r="F111" s="220"/>
      <c r="G111" s="220"/>
      <c r="H111" s="220"/>
      <c r="I111" s="220"/>
      <c r="J111" s="220"/>
      <c r="K111" s="220"/>
      <c r="L111" s="220"/>
      <c r="M111" s="220"/>
      <c r="N111" s="220"/>
      <c r="O111" s="220"/>
      <c r="P111" s="220"/>
    </row>
    <row r="112" spans="1:16" x14ac:dyDescent="0.25">
      <c r="A112" s="220"/>
      <c r="B112" s="220"/>
      <c r="C112" s="220"/>
      <c r="D112" s="220"/>
      <c r="E112" s="220"/>
      <c r="F112" s="220"/>
      <c r="G112" s="220"/>
      <c r="H112" s="220"/>
      <c r="I112" s="220"/>
      <c r="J112" s="220"/>
      <c r="K112" s="220"/>
      <c r="L112" s="220"/>
      <c r="M112" s="220"/>
      <c r="N112" s="220"/>
      <c r="O112" s="220"/>
      <c r="P112" s="220"/>
    </row>
  </sheetData>
  <mergeCells count="90">
    <mergeCell ref="A89:P112"/>
    <mergeCell ref="A84:C84"/>
    <mergeCell ref="A78:G78"/>
    <mergeCell ref="A80:P80"/>
    <mergeCell ref="H84:P84"/>
    <mergeCell ref="H78:P78"/>
    <mergeCell ref="H82:P82"/>
    <mergeCell ref="B82:F82"/>
    <mergeCell ref="D28:P28"/>
    <mergeCell ref="K46:P46"/>
    <mergeCell ref="K47:P47"/>
    <mergeCell ref="A46:E46"/>
    <mergeCell ref="A47:E47"/>
    <mergeCell ref="F46:J46"/>
    <mergeCell ref="B35:C35"/>
    <mergeCell ref="F47:J47"/>
    <mergeCell ref="O49:P49"/>
    <mergeCell ref="A49:N49"/>
    <mergeCell ref="A71:E71"/>
    <mergeCell ref="F71:J71"/>
    <mergeCell ref="K71:P71"/>
    <mergeCell ref="A68:O68"/>
    <mergeCell ref="K58:P58"/>
    <mergeCell ref="A70:E70"/>
    <mergeCell ref="F70:J70"/>
    <mergeCell ref="K70:P70"/>
    <mergeCell ref="A67:O67"/>
    <mergeCell ref="A66:O66"/>
    <mergeCell ref="A56:O56"/>
    <mergeCell ref="A69:O69"/>
    <mergeCell ref="A55:O55"/>
    <mergeCell ref="A64:O64"/>
    <mergeCell ref="A1:P2"/>
    <mergeCell ref="A4:P4"/>
    <mergeCell ref="D22:P22"/>
    <mergeCell ref="A37:P37"/>
    <mergeCell ref="D29:P29"/>
    <mergeCell ref="A20:P20"/>
    <mergeCell ref="D23:P23"/>
    <mergeCell ref="D24:P25"/>
    <mergeCell ref="D26:P26"/>
    <mergeCell ref="D27:P27"/>
    <mergeCell ref="D30:P30"/>
    <mergeCell ref="D32:P33"/>
    <mergeCell ref="A21:P21"/>
    <mergeCell ref="A9:F9"/>
    <mergeCell ref="G9:P9"/>
    <mergeCell ref="A12:F12"/>
    <mergeCell ref="A65:O65"/>
    <mergeCell ref="A59:E59"/>
    <mergeCell ref="F59:J59"/>
    <mergeCell ref="K59:P59"/>
    <mergeCell ref="A61:N61"/>
    <mergeCell ref="O61:P61"/>
    <mergeCell ref="N75:P75"/>
    <mergeCell ref="A75:M75"/>
    <mergeCell ref="A73:N73"/>
    <mergeCell ref="O73:P73"/>
    <mergeCell ref="A40:O40"/>
    <mergeCell ref="A41:O41"/>
    <mergeCell ref="A42:O42"/>
    <mergeCell ref="A44:O44"/>
    <mergeCell ref="A45:O45"/>
    <mergeCell ref="A43:O43"/>
    <mergeCell ref="A52:O52"/>
    <mergeCell ref="A53:O53"/>
    <mergeCell ref="A54:O54"/>
    <mergeCell ref="A58:E58"/>
    <mergeCell ref="F58:J58"/>
    <mergeCell ref="A57:O57"/>
    <mergeCell ref="G12:P12"/>
    <mergeCell ref="A13:F13"/>
    <mergeCell ref="G13:P13"/>
    <mergeCell ref="A11:P11"/>
    <mergeCell ref="A6:P6"/>
    <mergeCell ref="A7:F7"/>
    <mergeCell ref="G7:P7"/>
    <mergeCell ref="A8:F8"/>
    <mergeCell ref="G8:P8"/>
    <mergeCell ref="A18:F18"/>
    <mergeCell ref="A14:F14"/>
    <mergeCell ref="A15:F15"/>
    <mergeCell ref="A16:F16"/>
    <mergeCell ref="G14:P14"/>
    <mergeCell ref="G15:P15"/>
    <mergeCell ref="G16:P16"/>
    <mergeCell ref="G18:I18"/>
    <mergeCell ref="J18:P18"/>
    <mergeCell ref="A17:F17"/>
    <mergeCell ref="G17:P17"/>
  </mergeCells>
  <pageMargins left="0.51181102362204722" right="0.51181102362204722" top="0.59055118110236227" bottom="0.59055118110236227" header="0.31496062992125984" footer="0.31496062992125984"/>
  <pageSetup paperSize="9" fitToHeight="0" orientation="portrait" r:id="rId1"/>
  <headerFooter>
    <oddFooter>&amp;C&amp;A - Stránka &amp;P z &amp;N</oddFooter>
  </headerFooter>
  <rowBreaks count="1" manualBreakCount="1">
    <brk id="36" max="16383" man="1"/>
  </rowBreaks>
  <ignoredErrors>
    <ignoredError sqref="P40 A47 P52:P57 A59 P64:P69 A71 P43:P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4"/>
  <sheetViews>
    <sheetView showGridLines="0" zoomScaleNormal="100" workbookViewId="0">
      <selection sqref="A1:L1"/>
    </sheetView>
  </sheetViews>
  <sheetFormatPr defaultColWidth="9.1796875" defaultRowHeight="12.5" x14ac:dyDescent="0.25"/>
  <cols>
    <col min="1" max="1" width="4.7265625" style="20" customWidth="1"/>
    <col min="2" max="2" width="70.7265625" style="20" customWidth="1"/>
    <col min="3" max="3" width="11.7265625" style="14" customWidth="1"/>
    <col min="4" max="4" width="10.7265625" style="15" customWidth="1"/>
    <col min="5" max="5" width="12.7265625" style="16" customWidth="1"/>
    <col min="6" max="6" width="9.7265625" style="16" customWidth="1"/>
    <col min="7" max="8" width="14.7265625" style="17" customWidth="1"/>
    <col min="9" max="9" width="10.7265625" style="14" customWidth="1"/>
    <col min="10" max="10" width="12.7265625" style="16" customWidth="1"/>
    <col min="11" max="12" width="14.7265625" style="17" customWidth="1"/>
    <col min="13" max="16384" width="9.1796875" style="18"/>
  </cols>
  <sheetData>
    <row r="1" spans="1:12" ht="25" customHeight="1" thickBot="1" x14ac:dyDescent="0.3">
      <c r="A1" s="227" t="s">
        <v>139</v>
      </c>
      <c r="B1" s="228"/>
      <c r="C1" s="228"/>
      <c r="D1" s="228"/>
      <c r="E1" s="228"/>
      <c r="F1" s="228"/>
      <c r="G1" s="228"/>
      <c r="H1" s="228"/>
      <c r="I1" s="228"/>
      <c r="J1" s="228"/>
      <c r="K1" s="228"/>
      <c r="L1" s="229"/>
    </row>
    <row r="2" spans="1:12" ht="5.15" customHeight="1" x14ac:dyDescent="0.25"/>
    <row r="3" spans="1:12" s="19" customFormat="1" ht="28" customHeight="1" x14ac:dyDescent="0.25">
      <c r="A3" s="234" t="s">
        <v>57</v>
      </c>
      <c r="B3" s="234"/>
      <c r="C3" s="234"/>
      <c r="D3" s="234"/>
      <c r="E3" s="234"/>
      <c r="F3" s="234"/>
      <c r="G3" s="234"/>
      <c r="H3" s="234"/>
      <c r="I3" s="234"/>
      <c r="J3" s="234"/>
      <c r="K3" s="234"/>
      <c r="L3" s="234"/>
    </row>
    <row r="4" spans="1:12" s="19" customFormat="1" ht="28" customHeight="1" x14ac:dyDescent="0.25">
      <c r="A4" s="234" t="s">
        <v>54</v>
      </c>
      <c r="B4" s="234"/>
      <c r="C4" s="234"/>
      <c r="D4" s="234"/>
      <c r="E4" s="234"/>
      <c r="F4" s="234"/>
      <c r="G4" s="234"/>
      <c r="H4" s="234"/>
      <c r="I4" s="234"/>
      <c r="J4" s="234"/>
      <c r="K4" s="234"/>
      <c r="L4" s="234"/>
    </row>
    <row r="5" spans="1:12" ht="13" x14ac:dyDescent="0.25">
      <c r="A5" s="36"/>
      <c r="B5" s="36"/>
      <c r="C5" s="37"/>
      <c r="D5" s="38"/>
      <c r="E5" s="39"/>
      <c r="F5" s="39"/>
      <c r="G5" s="40"/>
      <c r="H5" s="40"/>
      <c r="I5" s="37"/>
      <c r="J5" s="39"/>
      <c r="K5" s="40"/>
      <c r="L5" s="40"/>
    </row>
    <row r="6" spans="1:12" ht="15.5" x14ac:dyDescent="0.25">
      <c r="A6" s="41" t="s">
        <v>58</v>
      </c>
      <c r="B6" s="36"/>
      <c r="C6" s="37"/>
      <c r="D6" s="38"/>
      <c r="E6" s="39"/>
      <c r="F6" s="39"/>
      <c r="G6" s="40"/>
      <c r="H6" s="40"/>
      <c r="I6" s="37"/>
      <c r="J6" s="39"/>
      <c r="K6" s="40"/>
      <c r="L6" s="40"/>
    </row>
    <row r="7" spans="1:12" ht="5.15" customHeight="1" thickBot="1" x14ac:dyDescent="0.3">
      <c r="A7" s="36"/>
      <c r="B7" s="36"/>
      <c r="C7" s="37"/>
      <c r="D7" s="38"/>
      <c r="E7" s="39"/>
      <c r="F7" s="39"/>
      <c r="G7" s="40"/>
      <c r="H7" s="40"/>
      <c r="I7" s="37"/>
      <c r="J7" s="39"/>
      <c r="K7" s="40"/>
      <c r="L7" s="40"/>
    </row>
    <row r="8" spans="1:12" s="19" customFormat="1" ht="17.149999999999999" customHeight="1" x14ac:dyDescent="0.25">
      <c r="A8" s="230" t="s">
        <v>58</v>
      </c>
      <c r="B8" s="231"/>
      <c r="C8" s="42"/>
      <c r="D8" s="43"/>
      <c r="E8" s="43"/>
      <c r="F8" s="44"/>
      <c r="G8" s="43"/>
      <c r="H8" s="43"/>
      <c r="I8" s="43"/>
      <c r="J8" s="43"/>
      <c r="K8" s="43"/>
      <c r="L8" s="43"/>
    </row>
    <row r="9" spans="1:12" s="19" customFormat="1" ht="17.149999999999999" customHeight="1" thickBot="1" x14ac:dyDescent="0.3">
      <c r="A9" s="232" t="s">
        <v>62</v>
      </c>
      <c r="B9" s="233"/>
      <c r="C9" s="45"/>
      <c r="D9" s="43"/>
      <c r="E9" s="43"/>
      <c r="F9" s="44"/>
      <c r="G9" s="43"/>
      <c r="H9" s="43"/>
      <c r="I9" s="43"/>
      <c r="J9" s="43"/>
      <c r="K9" s="43"/>
      <c r="L9" s="43"/>
    </row>
    <row r="10" spans="1:12" ht="5.15" customHeight="1" thickBot="1" x14ac:dyDescent="0.3"/>
    <row r="11" spans="1:12" s="21" customFormat="1" ht="42" customHeight="1" thickBot="1" x14ac:dyDescent="0.3">
      <c r="A11" s="30" t="s">
        <v>25</v>
      </c>
      <c r="B11" s="31" t="s">
        <v>7</v>
      </c>
      <c r="C11" s="32" t="s">
        <v>55</v>
      </c>
      <c r="D11" s="33" t="s">
        <v>56</v>
      </c>
      <c r="E11" s="31" t="s">
        <v>2</v>
      </c>
      <c r="F11" s="31" t="s">
        <v>132</v>
      </c>
      <c r="G11" s="34" t="s">
        <v>61</v>
      </c>
      <c r="H11" s="34" t="s">
        <v>60</v>
      </c>
      <c r="I11" s="32" t="s">
        <v>42</v>
      </c>
      <c r="J11" s="31" t="s">
        <v>59</v>
      </c>
      <c r="K11" s="34" t="s">
        <v>40</v>
      </c>
      <c r="L11" s="35" t="s">
        <v>41</v>
      </c>
    </row>
    <row r="12" spans="1:12" s="2" customFormat="1" ht="20.149999999999999" customHeight="1" thickBot="1" x14ac:dyDescent="0.3">
      <c r="A12" s="46"/>
      <c r="B12" s="47" t="s">
        <v>8</v>
      </c>
      <c r="C12" s="48"/>
      <c r="D12" s="49"/>
      <c r="E12" s="50"/>
      <c r="F12" s="51"/>
      <c r="G12" s="52"/>
      <c r="H12" s="52"/>
      <c r="I12" s="48"/>
      <c r="J12" s="53">
        <f>SUM(J13:J32)</f>
        <v>0</v>
      </c>
      <c r="K12" s="54">
        <f>SUM(K13:K32)</f>
        <v>0</v>
      </c>
      <c r="L12" s="55">
        <f>SUM(L13:L32)</f>
        <v>0</v>
      </c>
    </row>
    <row r="13" spans="1:12" ht="13" x14ac:dyDescent="0.25">
      <c r="A13" s="56">
        <v>1</v>
      </c>
      <c r="B13" s="58"/>
      <c r="C13" s="59"/>
      <c r="D13" s="60"/>
      <c r="E13" s="61"/>
      <c r="F13" s="62"/>
      <c r="G13" s="63"/>
      <c r="H13" s="63"/>
      <c r="I13" s="64">
        <f t="shared" ref="I13" si="0">IF(OR(D13="A",D13="B",D13="C",D13="G",D13="I"),1,IF(OR(D13="D",D13="E",D13="F",D13="H"),C13,0))</f>
        <v>0</v>
      </c>
      <c r="J13" s="65">
        <f t="shared" ref="J13" si="1">I13*E13</f>
        <v>0</v>
      </c>
      <c r="K13" s="66">
        <f t="shared" ref="K13" si="2">IF(AND(G13&gt;0,$F13="CZK"),$I13*G13,IF(AND(G13&gt;0,$F13="EUR",$C$9&gt;0),$I13*G13*$C$9,0))</f>
        <v>0</v>
      </c>
      <c r="L13" s="67">
        <f t="shared" ref="L13" si="3">IF(AND(H13&gt;0,$F13="CZK"),$I13*H13,IF(AND(H13&gt;0,$F13="EUR",$C$9&gt;0),$I13*H13*$C$9,0))</f>
        <v>0</v>
      </c>
    </row>
    <row r="14" spans="1:12" ht="13" x14ac:dyDescent="0.25">
      <c r="A14" s="57">
        <v>2</v>
      </c>
      <c r="B14" s="58"/>
      <c r="C14" s="59"/>
      <c r="D14" s="60"/>
      <c r="E14" s="61"/>
      <c r="F14" s="62"/>
      <c r="G14" s="63"/>
      <c r="H14" s="63"/>
      <c r="I14" s="64">
        <f t="shared" ref="I14:I17" si="4">IF(OR(D14="A",D14="B",D14="C",D14="G",D14="I"),1,IF(OR(D14="D",D14="E",D14="F",D14="H"),C14,0))</f>
        <v>0</v>
      </c>
      <c r="J14" s="65">
        <f t="shared" ref="J14:J17" si="5">I14*E14</f>
        <v>0</v>
      </c>
      <c r="K14" s="66">
        <f t="shared" ref="K14:K17" si="6">IF(AND(G14&gt;0,$F14="CZK"),$I14*G14,IF(AND(G14&gt;0,$F14="EUR",$C$9&gt;0),$I14*G14*$C$9,0))</f>
        <v>0</v>
      </c>
      <c r="L14" s="67">
        <f t="shared" ref="L14:L17" si="7">IF(AND(H14&gt;0,$F14="CZK"),$I14*H14,IF(AND(H14&gt;0,$F14="EUR",$C$9&gt;0),$I14*H14*$C$9,0))</f>
        <v>0</v>
      </c>
    </row>
    <row r="15" spans="1:12" ht="13" x14ac:dyDescent="0.25">
      <c r="A15" s="57">
        <v>3</v>
      </c>
      <c r="B15" s="58"/>
      <c r="C15" s="59"/>
      <c r="D15" s="60"/>
      <c r="E15" s="61"/>
      <c r="F15" s="62"/>
      <c r="G15" s="63"/>
      <c r="H15" s="63"/>
      <c r="I15" s="64">
        <f t="shared" si="4"/>
        <v>0</v>
      </c>
      <c r="J15" s="65">
        <f t="shared" si="5"/>
        <v>0</v>
      </c>
      <c r="K15" s="66">
        <f t="shared" si="6"/>
        <v>0</v>
      </c>
      <c r="L15" s="67">
        <f t="shared" si="7"/>
        <v>0</v>
      </c>
    </row>
    <row r="16" spans="1:12" ht="13" x14ac:dyDescent="0.25">
      <c r="A16" s="57">
        <v>4</v>
      </c>
      <c r="B16" s="58"/>
      <c r="C16" s="59"/>
      <c r="D16" s="60"/>
      <c r="E16" s="61"/>
      <c r="F16" s="62"/>
      <c r="G16" s="63"/>
      <c r="H16" s="63"/>
      <c r="I16" s="64">
        <f t="shared" si="4"/>
        <v>0</v>
      </c>
      <c r="J16" s="65">
        <f t="shared" si="5"/>
        <v>0</v>
      </c>
      <c r="K16" s="66">
        <f t="shared" si="6"/>
        <v>0</v>
      </c>
      <c r="L16" s="67">
        <f t="shared" si="7"/>
        <v>0</v>
      </c>
    </row>
    <row r="17" spans="1:12" ht="13" x14ac:dyDescent="0.25">
      <c r="A17" s="57">
        <v>5</v>
      </c>
      <c r="B17" s="58"/>
      <c r="C17" s="59"/>
      <c r="D17" s="60"/>
      <c r="E17" s="61"/>
      <c r="F17" s="62"/>
      <c r="G17" s="63"/>
      <c r="H17" s="63"/>
      <c r="I17" s="64">
        <f t="shared" si="4"/>
        <v>0</v>
      </c>
      <c r="J17" s="65">
        <f t="shared" si="5"/>
        <v>0</v>
      </c>
      <c r="K17" s="66">
        <f t="shared" si="6"/>
        <v>0</v>
      </c>
      <c r="L17" s="67">
        <f t="shared" si="7"/>
        <v>0</v>
      </c>
    </row>
    <row r="18" spans="1:12" ht="13" x14ac:dyDescent="0.25">
      <c r="A18" s="57">
        <v>6</v>
      </c>
      <c r="B18" s="58"/>
      <c r="C18" s="59"/>
      <c r="D18" s="60"/>
      <c r="E18" s="61"/>
      <c r="F18" s="62"/>
      <c r="G18" s="63"/>
      <c r="H18" s="63"/>
      <c r="I18" s="64">
        <f t="shared" ref="I18:I32" si="8">IF(OR(D18="A",D18="B",D18="C",D18="G",D18="I"),1,IF(OR(D18="D",D18="E",D18="F",D18="H"),C18,0))</f>
        <v>0</v>
      </c>
      <c r="J18" s="65">
        <f t="shared" ref="J18:J32" si="9">I18*E18</f>
        <v>0</v>
      </c>
      <c r="K18" s="66">
        <f t="shared" ref="K18:K32" si="10">IF(AND(G18&gt;0,$F18="CZK"),$I18*G18,IF(AND(G18&gt;0,$F18="EUR",$C$9&gt;0),$I18*G18*$C$9,0))</f>
        <v>0</v>
      </c>
      <c r="L18" s="67">
        <f t="shared" ref="L18:L32" si="11">IF(AND(H18&gt;0,$F18="CZK"),$I18*H18,IF(AND(H18&gt;0,$F18="EUR",$C$9&gt;0),$I18*H18*$C$9,0))</f>
        <v>0</v>
      </c>
    </row>
    <row r="19" spans="1:12" ht="13" x14ac:dyDescent="0.25">
      <c r="A19" s="57">
        <v>7</v>
      </c>
      <c r="B19" s="58"/>
      <c r="C19" s="59"/>
      <c r="D19" s="60"/>
      <c r="E19" s="61"/>
      <c r="F19" s="62"/>
      <c r="G19" s="63"/>
      <c r="H19" s="63"/>
      <c r="I19" s="64">
        <f t="shared" si="8"/>
        <v>0</v>
      </c>
      <c r="J19" s="65">
        <f t="shared" si="9"/>
        <v>0</v>
      </c>
      <c r="K19" s="66">
        <f t="shared" si="10"/>
        <v>0</v>
      </c>
      <c r="L19" s="67">
        <f t="shared" si="11"/>
        <v>0</v>
      </c>
    </row>
    <row r="20" spans="1:12" ht="13" x14ac:dyDescent="0.25">
      <c r="A20" s="57">
        <v>8</v>
      </c>
      <c r="B20" s="58"/>
      <c r="C20" s="59"/>
      <c r="D20" s="60"/>
      <c r="E20" s="61"/>
      <c r="F20" s="62"/>
      <c r="G20" s="63"/>
      <c r="H20" s="63"/>
      <c r="I20" s="64">
        <f t="shared" si="8"/>
        <v>0</v>
      </c>
      <c r="J20" s="65">
        <f t="shared" si="9"/>
        <v>0</v>
      </c>
      <c r="K20" s="66">
        <f t="shared" si="10"/>
        <v>0</v>
      </c>
      <c r="L20" s="67">
        <f t="shared" si="11"/>
        <v>0</v>
      </c>
    </row>
    <row r="21" spans="1:12" ht="13" x14ac:dyDescent="0.25">
      <c r="A21" s="57">
        <v>9</v>
      </c>
      <c r="B21" s="58"/>
      <c r="C21" s="59"/>
      <c r="D21" s="60"/>
      <c r="E21" s="61"/>
      <c r="F21" s="62"/>
      <c r="G21" s="63"/>
      <c r="H21" s="63"/>
      <c r="I21" s="64">
        <f t="shared" si="8"/>
        <v>0</v>
      </c>
      <c r="J21" s="65">
        <f t="shared" si="9"/>
        <v>0</v>
      </c>
      <c r="K21" s="66">
        <f t="shared" si="10"/>
        <v>0</v>
      </c>
      <c r="L21" s="67">
        <f t="shared" si="11"/>
        <v>0</v>
      </c>
    </row>
    <row r="22" spans="1:12" ht="13" x14ac:dyDescent="0.25">
      <c r="A22" s="57">
        <v>10</v>
      </c>
      <c r="B22" s="58"/>
      <c r="C22" s="59"/>
      <c r="D22" s="60"/>
      <c r="E22" s="61"/>
      <c r="F22" s="62"/>
      <c r="G22" s="63"/>
      <c r="H22" s="63"/>
      <c r="I22" s="64">
        <f t="shared" si="8"/>
        <v>0</v>
      </c>
      <c r="J22" s="65">
        <f t="shared" si="9"/>
        <v>0</v>
      </c>
      <c r="K22" s="66">
        <f t="shared" si="10"/>
        <v>0</v>
      </c>
      <c r="L22" s="67">
        <f t="shared" si="11"/>
        <v>0</v>
      </c>
    </row>
    <row r="23" spans="1:12" ht="13" x14ac:dyDescent="0.25">
      <c r="A23" s="57">
        <v>11</v>
      </c>
      <c r="B23" s="58"/>
      <c r="C23" s="59"/>
      <c r="D23" s="60"/>
      <c r="E23" s="61"/>
      <c r="F23" s="62"/>
      <c r="G23" s="63"/>
      <c r="H23" s="63"/>
      <c r="I23" s="64">
        <f t="shared" si="8"/>
        <v>0</v>
      </c>
      <c r="J23" s="65">
        <f t="shared" si="9"/>
        <v>0</v>
      </c>
      <c r="K23" s="66">
        <f t="shared" si="10"/>
        <v>0</v>
      </c>
      <c r="L23" s="67">
        <f t="shared" si="11"/>
        <v>0</v>
      </c>
    </row>
    <row r="24" spans="1:12" ht="13" x14ac:dyDescent="0.25">
      <c r="A24" s="57">
        <v>12</v>
      </c>
      <c r="B24" s="58"/>
      <c r="C24" s="59"/>
      <c r="D24" s="60"/>
      <c r="E24" s="61"/>
      <c r="F24" s="62"/>
      <c r="G24" s="63"/>
      <c r="H24" s="63"/>
      <c r="I24" s="64">
        <f t="shared" si="8"/>
        <v>0</v>
      </c>
      <c r="J24" s="65">
        <f t="shared" si="9"/>
        <v>0</v>
      </c>
      <c r="K24" s="66">
        <f t="shared" si="10"/>
        <v>0</v>
      </c>
      <c r="L24" s="67">
        <f t="shared" si="11"/>
        <v>0</v>
      </c>
    </row>
    <row r="25" spans="1:12" ht="13" x14ac:dyDescent="0.25">
      <c r="A25" s="57">
        <v>13</v>
      </c>
      <c r="B25" s="58"/>
      <c r="C25" s="59"/>
      <c r="D25" s="60"/>
      <c r="E25" s="61"/>
      <c r="F25" s="62"/>
      <c r="G25" s="63"/>
      <c r="H25" s="63"/>
      <c r="I25" s="64">
        <f t="shared" si="8"/>
        <v>0</v>
      </c>
      <c r="J25" s="65">
        <f t="shared" si="9"/>
        <v>0</v>
      </c>
      <c r="K25" s="66">
        <f t="shared" si="10"/>
        <v>0</v>
      </c>
      <c r="L25" s="67">
        <f t="shared" si="11"/>
        <v>0</v>
      </c>
    </row>
    <row r="26" spans="1:12" ht="13" x14ac:dyDescent="0.25">
      <c r="A26" s="57">
        <v>14</v>
      </c>
      <c r="B26" s="58"/>
      <c r="C26" s="59"/>
      <c r="D26" s="60"/>
      <c r="E26" s="61"/>
      <c r="F26" s="62"/>
      <c r="G26" s="63"/>
      <c r="H26" s="63"/>
      <c r="I26" s="64">
        <f t="shared" si="8"/>
        <v>0</v>
      </c>
      <c r="J26" s="65">
        <f t="shared" si="9"/>
        <v>0</v>
      </c>
      <c r="K26" s="66">
        <f t="shared" si="10"/>
        <v>0</v>
      </c>
      <c r="L26" s="67">
        <f t="shared" si="11"/>
        <v>0</v>
      </c>
    </row>
    <row r="27" spans="1:12" ht="13" x14ac:dyDescent="0.25">
      <c r="A27" s="57">
        <v>15</v>
      </c>
      <c r="B27" s="58"/>
      <c r="C27" s="59"/>
      <c r="D27" s="60"/>
      <c r="E27" s="61"/>
      <c r="F27" s="62"/>
      <c r="G27" s="63"/>
      <c r="H27" s="63"/>
      <c r="I27" s="64">
        <f t="shared" si="8"/>
        <v>0</v>
      </c>
      <c r="J27" s="65">
        <f>I27*E27</f>
        <v>0</v>
      </c>
      <c r="K27" s="66">
        <f t="shared" si="10"/>
        <v>0</v>
      </c>
      <c r="L27" s="67">
        <f t="shared" si="11"/>
        <v>0</v>
      </c>
    </row>
    <row r="28" spans="1:12" ht="13" x14ac:dyDescent="0.25">
      <c r="A28" s="57">
        <v>16</v>
      </c>
      <c r="B28" s="58"/>
      <c r="C28" s="59"/>
      <c r="D28" s="60"/>
      <c r="E28" s="61"/>
      <c r="F28" s="62"/>
      <c r="G28" s="63"/>
      <c r="H28" s="63"/>
      <c r="I28" s="64">
        <f t="shared" si="8"/>
        <v>0</v>
      </c>
      <c r="J28" s="65">
        <f>I28*E28</f>
        <v>0</v>
      </c>
      <c r="K28" s="66">
        <f t="shared" si="10"/>
        <v>0</v>
      </c>
      <c r="L28" s="67">
        <f t="shared" si="11"/>
        <v>0</v>
      </c>
    </row>
    <row r="29" spans="1:12" ht="13" x14ac:dyDescent="0.25">
      <c r="A29" s="57">
        <v>17</v>
      </c>
      <c r="B29" s="58"/>
      <c r="C29" s="59"/>
      <c r="D29" s="60"/>
      <c r="E29" s="61"/>
      <c r="F29" s="62"/>
      <c r="G29" s="63"/>
      <c r="H29" s="63"/>
      <c r="I29" s="64">
        <f t="shared" si="8"/>
        <v>0</v>
      </c>
      <c r="J29" s="65">
        <f>I29*E29</f>
        <v>0</v>
      </c>
      <c r="K29" s="66">
        <f t="shared" si="10"/>
        <v>0</v>
      </c>
      <c r="L29" s="67">
        <f t="shared" si="11"/>
        <v>0</v>
      </c>
    </row>
    <row r="30" spans="1:12" ht="13" x14ac:dyDescent="0.25">
      <c r="A30" s="57">
        <v>18</v>
      </c>
      <c r="B30" s="58"/>
      <c r="C30" s="59"/>
      <c r="D30" s="60"/>
      <c r="E30" s="61"/>
      <c r="F30" s="62"/>
      <c r="G30" s="63"/>
      <c r="H30" s="63"/>
      <c r="I30" s="64">
        <f t="shared" si="8"/>
        <v>0</v>
      </c>
      <c r="J30" s="65">
        <f>I30*E30</f>
        <v>0</v>
      </c>
      <c r="K30" s="66">
        <f t="shared" si="10"/>
        <v>0</v>
      </c>
      <c r="L30" s="67">
        <f t="shared" si="11"/>
        <v>0</v>
      </c>
    </row>
    <row r="31" spans="1:12" ht="13" x14ac:dyDescent="0.25">
      <c r="A31" s="57">
        <v>19</v>
      </c>
      <c r="B31" s="58"/>
      <c r="C31" s="59"/>
      <c r="D31" s="60"/>
      <c r="E31" s="61"/>
      <c r="F31" s="62"/>
      <c r="G31" s="63"/>
      <c r="H31" s="63"/>
      <c r="I31" s="64">
        <f t="shared" si="8"/>
        <v>0</v>
      </c>
      <c r="J31" s="65">
        <f>I31*E31</f>
        <v>0</v>
      </c>
      <c r="K31" s="66">
        <f t="shared" si="10"/>
        <v>0</v>
      </c>
      <c r="L31" s="67">
        <f t="shared" si="11"/>
        <v>0</v>
      </c>
    </row>
    <row r="32" spans="1:12" ht="13.5" thickBot="1" x14ac:dyDescent="0.3">
      <c r="A32" s="68">
        <v>20</v>
      </c>
      <c r="B32" s="69"/>
      <c r="C32" s="70"/>
      <c r="D32" s="71"/>
      <c r="E32" s="72"/>
      <c r="F32" s="73"/>
      <c r="G32" s="74"/>
      <c r="H32" s="74"/>
      <c r="I32" s="75">
        <f t="shared" si="8"/>
        <v>0</v>
      </c>
      <c r="J32" s="76">
        <f t="shared" si="9"/>
        <v>0</v>
      </c>
      <c r="K32" s="77">
        <f t="shared" si="10"/>
        <v>0</v>
      </c>
      <c r="L32" s="78">
        <f t="shared" si="11"/>
        <v>0</v>
      </c>
    </row>
    <row r="33" spans="1:12" ht="13" x14ac:dyDescent="0.25">
      <c r="A33" s="36"/>
      <c r="B33" s="36"/>
      <c r="C33" s="37"/>
      <c r="D33" s="38"/>
      <c r="E33" s="39"/>
      <c r="F33" s="39"/>
      <c r="G33" s="40"/>
      <c r="H33" s="40"/>
      <c r="I33" s="37"/>
      <c r="J33" s="39"/>
      <c r="K33" s="40"/>
      <c r="L33" s="40"/>
    </row>
    <row r="34" spans="1:12" ht="13" x14ac:dyDescent="0.25">
      <c r="A34" s="36"/>
      <c r="B34" s="36"/>
      <c r="C34" s="37"/>
      <c r="D34" s="38"/>
      <c r="E34" s="39"/>
      <c r="F34" s="39"/>
      <c r="G34" s="40"/>
      <c r="H34" s="40"/>
      <c r="I34" s="37"/>
      <c r="J34" s="39"/>
      <c r="K34" s="40"/>
      <c r="L34" s="40"/>
    </row>
    <row r="35" spans="1:12" ht="15.5" x14ac:dyDescent="0.25">
      <c r="A35" s="41" t="s">
        <v>63</v>
      </c>
      <c r="B35" s="36"/>
      <c r="C35" s="37"/>
      <c r="D35" s="38"/>
      <c r="E35" s="39"/>
      <c r="F35" s="39"/>
      <c r="G35" s="40"/>
      <c r="H35" s="40"/>
      <c r="I35" s="37"/>
      <c r="J35" s="39"/>
      <c r="K35" s="40"/>
      <c r="L35" s="40"/>
    </row>
    <row r="36" spans="1:12" ht="5.15" customHeight="1" thickBot="1" x14ac:dyDescent="0.3">
      <c r="A36" s="36"/>
      <c r="B36" s="36"/>
      <c r="C36" s="37"/>
      <c r="D36" s="38"/>
      <c r="E36" s="39"/>
      <c r="F36" s="39"/>
      <c r="G36" s="40"/>
      <c r="H36" s="40"/>
      <c r="I36" s="37"/>
      <c r="J36" s="39"/>
      <c r="K36" s="40"/>
      <c r="L36" s="40"/>
    </row>
    <row r="37" spans="1:12" s="19" customFormat="1" ht="17.149999999999999" customHeight="1" x14ac:dyDescent="0.25">
      <c r="A37" s="230" t="s">
        <v>63</v>
      </c>
      <c r="B37" s="231"/>
      <c r="C37" s="42"/>
      <c r="D37" s="43"/>
      <c r="E37" s="43"/>
      <c r="F37" s="44"/>
      <c r="G37" s="43"/>
      <c r="H37" s="43"/>
      <c r="I37" s="43"/>
      <c r="J37" s="43"/>
      <c r="K37" s="43"/>
      <c r="L37" s="43"/>
    </row>
    <row r="38" spans="1:12" s="19" customFormat="1" ht="17.149999999999999" customHeight="1" thickBot="1" x14ac:dyDescent="0.3">
      <c r="A38" s="232" t="s">
        <v>64</v>
      </c>
      <c r="B38" s="233"/>
      <c r="C38" s="45"/>
      <c r="D38" s="43"/>
      <c r="E38" s="43"/>
      <c r="F38" s="44"/>
      <c r="G38" s="43"/>
      <c r="H38" s="43"/>
      <c r="I38" s="43"/>
      <c r="J38" s="43"/>
      <c r="K38" s="43"/>
      <c r="L38" s="43"/>
    </row>
    <row r="39" spans="1:12" ht="5.15" customHeight="1" thickBot="1" x14ac:dyDescent="0.3">
      <c r="A39" s="36"/>
      <c r="B39" s="36"/>
      <c r="C39" s="37"/>
      <c r="D39" s="38"/>
      <c r="E39" s="39"/>
      <c r="F39" s="39"/>
      <c r="G39" s="40"/>
      <c r="H39" s="40"/>
      <c r="I39" s="37"/>
      <c r="J39" s="39"/>
      <c r="K39" s="40"/>
      <c r="L39" s="40"/>
    </row>
    <row r="40" spans="1:12" s="21" customFormat="1" ht="42" customHeight="1" thickBot="1" x14ac:dyDescent="0.3">
      <c r="A40" s="30" t="s">
        <v>25</v>
      </c>
      <c r="B40" s="31" t="s">
        <v>7</v>
      </c>
      <c r="C40" s="32" t="s">
        <v>55</v>
      </c>
      <c r="D40" s="33" t="s">
        <v>56</v>
      </c>
      <c r="E40" s="31" t="s">
        <v>2</v>
      </c>
      <c r="F40" s="31" t="s">
        <v>132</v>
      </c>
      <c r="G40" s="34" t="s">
        <v>61</v>
      </c>
      <c r="H40" s="34" t="s">
        <v>60</v>
      </c>
      <c r="I40" s="32" t="s">
        <v>42</v>
      </c>
      <c r="J40" s="31" t="s">
        <v>59</v>
      </c>
      <c r="K40" s="34" t="s">
        <v>40</v>
      </c>
      <c r="L40" s="35" t="s">
        <v>41</v>
      </c>
    </row>
    <row r="41" spans="1:12" s="2" customFormat="1" ht="20.149999999999999" customHeight="1" thickBot="1" x14ac:dyDescent="0.3">
      <c r="A41" s="46"/>
      <c r="B41" s="47" t="s">
        <v>8</v>
      </c>
      <c r="C41" s="48"/>
      <c r="D41" s="49"/>
      <c r="E41" s="50"/>
      <c r="F41" s="51"/>
      <c r="G41" s="52"/>
      <c r="H41" s="52"/>
      <c r="I41" s="48"/>
      <c r="J41" s="53">
        <f>SUM(J42:J61)</f>
        <v>0</v>
      </c>
      <c r="K41" s="54">
        <f>SUM(K42:K61)</f>
        <v>0</v>
      </c>
      <c r="L41" s="55">
        <f>SUM(L42:L61)</f>
        <v>0</v>
      </c>
    </row>
    <row r="42" spans="1:12" ht="13" x14ac:dyDescent="0.25">
      <c r="A42" s="56">
        <v>1</v>
      </c>
      <c r="B42" s="58"/>
      <c r="C42" s="59"/>
      <c r="D42" s="60"/>
      <c r="E42" s="61"/>
      <c r="F42" s="62"/>
      <c r="G42" s="63"/>
      <c r="H42" s="63"/>
      <c r="I42" s="64">
        <f t="shared" ref="I42" si="12">IF(OR(D42="A",D42="B",D42="C",D42="G",D42="I"),1,IF(OR(D42="D",D42="E",D42="F",D42="H"),C42,0))</f>
        <v>0</v>
      </c>
      <c r="J42" s="65">
        <f t="shared" ref="J42" si="13">I42*E42</f>
        <v>0</v>
      </c>
      <c r="K42" s="66">
        <f t="shared" ref="K42" si="14">IF(AND(G42&gt;0,$F42="CZK"),$I42*G42,IF(AND(G42&gt;0,$F42="EUR",$C$38&gt;0),$I42*G42*$C$38,0))</f>
        <v>0</v>
      </c>
      <c r="L42" s="67">
        <f t="shared" ref="L42" si="15">IF(AND(H42&gt;0,$F42="CZK"),$I42*H42,IF(AND(H42&gt;0,$F42="EUR",$C$38&gt;0),$I42*H42*$C$38,0))</f>
        <v>0</v>
      </c>
    </row>
    <row r="43" spans="1:12" ht="13" x14ac:dyDescent="0.25">
      <c r="A43" s="57">
        <v>2</v>
      </c>
      <c r="B43" s="58"/>
      <c r="C43" s="59"/>
      <c r="D43" s="60"/>
      <c r="E43" s="61"/>
      <c r="F43" s="62"/>
      <c r="G43" s="63"/>
      <c r="H43" s="63"/>
      <c r="I43" s="64">
        <f t="shared" ref="I43:I44" si="16">IF(OR(D43="A",D43="B",D43="C",D43="G",D43="I"),1,IF(OR(D43="D",D43="E",D43="F",D43="H"),C43,0))</f>
        <v>0</v>
      </c>
      <c r="J43" s="65">
        <f t="shared" ref="J43:J44" si="17">I43*E43</f>
        <v>0</v>
      </c>
      <c r="K43" s="66">
        <f t="shared" ref="K43:K44" si="18">IF(AND(G43&gt;0,$F43="CZK"),$I43*G43,IF(AND(G43&gt;0,$F43="EUR",$C$38&gt;0),$I43*G43*$C$38,0))</f>
        <v>0</v>
      </c>
      <c r="L43" s="67">
        <f t="shared" ref="L43:L44" si="19">IF(AND(H43&gt;0,$F43="CZK"),$I43*H43,IF(AND(H43&gt;0,$F43="EUR",$C$38&gt;0),$I43*H43*$C$38,0))</f>
        <v>0</v>
      </c>
    </row>
    <row r="44" spans="1:12" ht="13" x14ac:dyDescent="0.25">
      <c r="A44" s="57"/>
      <c r="B44" s="58"/>
      <c r="C44" s="59"/>
      <c r="D44" s="60"/>
      <c r="E44" s="61"/>
      <c r="F44" s="62"/>
      <c r="G44" s="63"/>
      <c r="H44" s="63"/>
      <c r="I44" s="64">
        <f t="shared" si="16"/>
        <v>0</v>
      </c>
      <c r="J44" s="65">
        <f t="shared" si="17"/>
        <v>0</v>
      </c>
      <c r="K44" s="66">
        <f t="shared" si="18"/>
        <v>0</v>
      </c>
      <c r="L44" s="67">
        <f t="shared" si="19"/>
        <v>0</v>
      </c>
    </row>
    <row r="45" spans="1:12" ht="13" x14ac:dyDescent="0.25">
      <c r="A45" s="57">
        <v>4</v>
      </c>
      <c r="B45" s="58"/>
      <c r="C45" s="59"/>
      <c r="D45" s="60"/>
      <c r="E45" s="61"/>
      <c r="F45" s="62"/>
      <c r="G45" s="63"/>
      <c r="H45" s="63"/>
      <c r="I45" s="64">
        <f>IF(OR(D45="A",D45="B",D45="C",D45="G",D45="I"),1,IF(OR(D45="D",D45="E",D45="F",D45="H"),C45,0))</f>
        <v>0</v>
      </c>
      <c r="J45" s="65">
        <f>I45*E45</f>
        <v>0</v>
      </c>
      <c r="K45" s="66">
        <f>IF(AND(G45&gt;0,$F45="CZK"),$I45*G45,IF(AND(G45&gt;0,$F45="EUR",$C$38&gt;0),$I45*G45*$C$38,0))</f>
        <v>0</v>
      </c>
      <c r="L45" s="67">
        <f>IF(AND(H45&gt;0,$F45="CZK"),$I45*H45,IF(AND(H45&gt;0,$F45="EUR",$C$38&gt;0),$I45*H45*$C$38,0))</f>
        <v>0</v>
      </c>
    </row>
    <row r="46" spans="1:12" ht="13" x14ac:dyDescent="0.25">
      <c r="A46" s="57">
        <v>5</v>
      </c>
      <c r="B46" s="58"/>
      <c r="C46" s="59"/>
      <c r="D46" s="60"/>
      <c r="E46" s="61"/>
      <c r="F46" s="62"/>
      <c r="G46" s="63"/>
      <c r="H46" s="63"/>
      <c r="I46" s="64">
        <f t="shared" ref="I46:I61" si="20">IF(OR(D46="A",D46="B",D46="C",D46="G",D46="I"),1,IF(OR(D46="D",D46="E",D46="F",D46="H"),C46,0))</f>
        <v>0</v>
      </c>
      <c r="J46" s="65">
        <f t="shared" ref="J46:J61" si="21">I46*E46</f>
        <v>0</v>
      </c>
      <c r="K46" s="66">
        <f t="shared" ref="K46:K61" si="22">IF(AND(G46&gt;0,$F46="CZK"),$I46*G46,IF(AND(G46&gt;0,$F46="EUR",$C$38&gt;0),$I46*G46*$C$38,0))</f>
        <v>0</v>
      </c>
      <c r="L46" s="67">
        <f t="shared" ref="L46:L61" si="23">IF(AND(H46&gt;0,$F46="CZK"),$I46*H46,IF(AND(H46&gt;0,$F46="EUR",$C$38&gt;0),$I46*H46*$C$38,0))</f>
        <v>0</v>
      </c>
    </row>
    <row r="47" spans="1:12" ht="13" x14ac:dyDescent="0.25">
      <c r="A47" s="57">
        <v>6</v>
      </c>
      <c r="B47" s="58"/>
      <c r="C47" s="59"/>
      <c r="D47" s="60"/>
      <c r="E47" s="61"/>
      <c r="F47" s="62"/>
      <c r="G47" s="63"/>
      <c r="H47" s="63"/>
      <c r="I47" s="64">
        <f t="shared" si="20"/>
        <v>0</v>
      </c>
      <c r="J47" s="65">
        <f t="shared" si="21"/>
        <v>0</v>
      </c>
      <c r="K47" s="66">
        <f t="shared" si="22"/>
        <v>0</v>
      </c>
      <c r="L47" s="67">
        <f t="shared" si="23"/>
        <v>0</v>
      </c>
    </row>
    <row r="48" spans="1:12" ht="13" x14ac:dyDescent="0.25">
      <c r="A48" s="57">
        <v>7</v>
      </c>
      <c r="B48" s="58"/>
      <c r="C48" s="59"/>
      <c r="D48" s="60"/>
      <c r="E48" s="61"/>
      <c r="F48" s="62"/>
      <c r="G48" s="63"/>
      <c r="H48" s="63"/>
      <c r="I48" s="64">
        <f t="shared" si="20"/>
        <v>0</v>
      </c>
      <c r="J48" s="65">
        <f t="shared" si="21"/>
        <v>0</v>
      </c>
      <c r="K48" s="66">
        <f t="shared" si="22"/>
        <v>0</v>
      </c>
      <c r="L48" s="67">
        <f t="shared" si="23"/>
        <v>0</v>
      </c>
    </row>
    <row r="49" spans="1:12" ht="13" x14ac:dyDescent="0.25">
      <c r="A49" s="57">
        <v>8</v>
      </c>
      <c r="B49" s="58"/>
      <c r="C49" s="59"/>
      <c r="D49" s="60"/>
      <c r="E49" s="61"/>
      <c r="F49" s="62"/>
      <c r="G49" s="63"/>
      <c r="H49" s="63"/>
      <c r="I49" s="64">
        <f t="shared" si="20"/>
        <v>0</v>
      </c>
      <c r="J49" s="65">
        <f t="shared" si="21"/>
        <v>0</v>
      </c>
      <c r="K49" s="66">
        <f t="shared" si="22"/>
        <v>0</v>
      </c>
      <c r="L49" s="67">
        <f t="shared" si="23"/>
        <v>0</v>
      </c>
    </row>
    <row r="50" spans="1:12" ht="13" x14ac:dyDescent="0.25">
      <c r="A50" s="57">
        <v>9</v>
      </c>
      <c r="B50" s="58"/>
      <c r="C50" s="59"/>
      <c r="D50" s="60"/>
      <c r="E50" s="61"/>
      <c r="F50" s="62"/>
      <c r="G50" s="63"/>
      <c r="H50" s="63"/>
      <c r="I50" s="64">
        <f t="shared" si="20"/>
        <v>0</v>
      </c>
      <c r="J50" s="65">
        <f t="shared" si="21"/>
        <v>0</v>
      </c>
      <c r="K50" s="66">
        <f t="shared" si="22"/>
        <v>0</v>
      </c>
      <c r="L50" s="67">
        <f t="shared" si="23"/>
        <v>0</v>
      </c>
    </row>
    <row r="51" spans="1:12" ht="13" x14ac:dyDescent="0.25">
      <c r="A51" s="57">
        <v>10</v>
      </c>
      <c r="B51" s="58"/>
      <c r="C51" s="59"/>
      <c r="D51" s="60"/>
      <c r="E51" s="61"/>
      <c r="F51" s="62"/>
      <c r="G51" s="63"/>
      <c r="H51" s="63"/>
      <c r="I51" s="64">
        <f t="shared" si="20"/>
        <v>0</v>
      </c>
      <c r="J51" s="65">
        <f t="shared" si="21"/>
        <v>0</v>
      </c>
      <c r="K51" s="66">
        <f t="shared" si="22"/>
        <v>0</v>
      </c>
      <c r="L51" s="67">
        <f t="shared" si="23"/>
        <v>0</v>
      </c>
    </row>
    <row r="52" spans="1:12" ht="13" x14ac:dyDescent="0.25">
      <c r="A52" s="57">
        <v>11</v>
      </c>
      <c r="B52" s="58"/>
      <c r="C52" s="59"/>
      <c r="D52" s="60"/>
      <c r="E52" s="61"/>
      <c r="F52" s="62"/>
      <c r="G52" s="63"/>
      <c r="H52" s="63"/>
      <c r="I52" s="64">
        <f t="shared" si="20"/>
        <v>0</v>
      </c>
      <c r="J52" s="65">
        <f t="shared" si="21"/>
        <v>0</v>
      </c>
      <c r="K52" s="66">
        <f t="shared" si="22"/>
        <v>0</v>
      </c>
      <c r="L52" s="67">
        <f t="shared" si="23"/>
        <v>0</v>
      </c>
    </row>
    <row r="53" spans="1:12" ht="13" x14ac:dyDescent="0.25">
      <c r="A53" s="57">
        <v>12</v>
      </c>
      <c r="B53" s="58"/>
      <c r="C53" s="59"/>
      <c r="D53" s="60"/>
      <c r="E53" s="61"/>
      <c r="F53" s="62"/>
      <c r="G53" s="63"/>
      <c r="H53" s="63"/>
      <c r="I53" s="64">
        <f t="shared" si="20"/>
        <v>0</v>
      </c>
      <c r="J53" s="65">
        <f t="shared" si="21"/>
        <v>0</v>
      </c>
      <c r="K53" s="66">
        <f t="shared" si="22"/>
        <v>0</v>
      </c>
      <c r="L53" s="67">
        <f t="shared" si="23"/>
        <v>0</v>
      </c>
    </row>
    <row r="54" spans="1:12" ht="13" x14ac:dyDescent="0.25">
      <c r="A54" s="57">
        <v>13</v>
      </c>
      <c r="B54" s="58"/>
      <c r="C54" s="59"/>
      <c r="D54" s="60"/>
      <c r="E54" s="61"/>
      <c r="F54" s="62"/>
      <c r="G54" s="63"/>
      <c r="H54" s="63"/>
      <c r="I54" s="64">
        <f t="shared" si="20"/>
        <v>0</v>
      </c>
      <c r="J54" s="65">
        <f t="shared" si="21"/>
        <v>0</v>
      </c>
      <c r="K54" s="66">
        <f t="shared" si="22"/>
        <v>0</v>
      </c>
      <c r="L54" s="67">
        <f t="shared" si="23"/>
        <v>0</v>
      </c>
    </row>
    <row r="55" spans="1:12" ht="13" x14ac:dyDescent="0.25">
      <c r="A55" s="57">
        <v>14</v>
      </c>
      <c r="B55" s="58"/>
      <c r="C55" s="59"/>
      <c r="D55" s="60"/>
      <c r="E55" s="61"/>
      <c r="F55" s="62"/>
      <c r="G55" s="63"/>
      <c r="H55" s="63"/>
      <c r="I55" s="64">
        <f t="shared" si="20"/>
        <v>0</v>
      </c>
      <c r="J55" s="65">
        <f t="shared" si="21"/>
        <v>0</v>
      </c>
      <c r="K55" s="66">
        <f t="shared" si="22"/>
        <v>0</v>
      </c>
      <c r="L55" s="67">
        <f t="shared" si="23"/>
        <v>0</v>
      </c>
    </row>
    <row r="56" spans="1:12" ht="13" x14ac:dyDescent="0.25">
      <c r="A56" s="57">
        <v>15</v>
      </c>
      <c r="B56" s="58"/>
      <c r="C56" s="59"/>
      <c r="D56" s="60"/>
      <c r="E56" s="61"/>
      <c r="F56" s="62"/>
      <c r="G56" s="63"/>
      <c r="H56" s="63"/>
      <c r="I56" s="64">
        <f t="shared" si="20"/>
        <v>0</v>
      </c>
      <c r="J56" s="65">
        <f t="shared" si="21"/>
        <v>0</v>
      </c>
      <c r="K56" s="66">
        <f t="shared" si="22"/>
        <v>0</v>
      </c>
      <c r="L56" s="67">
        <f t="shared" si="23"/>
        <v>0</v>
      </c>
    </row>
    <row r="57" spans="1:12" ht="13" x14ac:dyDescent="0.25">
      <c r="A57" s="57">
        <v>16</v>
      </c>
      <c r="B57" s="58"/>
      <c r="C57" s="59"/>
      <c r="D57" s="60"/>
      <c r="E57" s="61"/>
      <c r="F57" s="62"/>
      <c r="G57" s="63"/>
      <c r="H57" s="63"/>
      <c r="I57" s="64">
        <f t="shared" si="20"/>
        <v>0</v>
      </c>
      <c r="J57" s="65">
        <f t="shared" si="21"/>
        <v>0</v>
      </c>
      <c r="K57" s="66">
        <f t="shared" si="22"/>
        <v>0</v>
      </c>
      <c r="L57" s="67">
        <f t="shared" si="23"/>
        <v>0</v>
      </c>
    </row>
    <row r="58" spans="1:12" ht="13" x14ac:dyDescent="0.25">
      <c r="A58" s="57">
        <v>17</v>
      </c>
      <c r="B58" s="58"/>
      <c r="C58" s="59"/>
      <c r="D58" s="60"/>
      <c r="E58" s="61"/>
      <c r="F58" s="62"/>
      <c r="G58" s="63"/>
      <c r="H58" s="63"/>
      <c r="I58" s="64">
        <f t="shared" si="20"/>
        <v>0</v>
      </c>
      <c r="J58" s="65">
        <f t="shared" si="21"/>
        <v>0</v>
      </c>
      <c r="K58" s="66">
        <f t="shared" si="22"/>
        <v>0</v>
      </c>
      <c r="L58" s="67">
        <f t="shared" si="23"/>
        <v>0</v>
      </c>
    </row>
    <row r="59" spans="1:12" ht="13" x14ac:dyDescent="0.25">
      <c r="A59" s="57">
        <v>18</v>
      </c>
      <c r="B59" s="58"/>
      <c r="C59" s="59"/>
      <c r="D59" s="60"/>
      <c r="E59" s="61"/>
      <c r="F59" s="62"/>
      <c r="G59" s="63"/>
      <c r="H59" s="63"/>
      <c r="I59" s="64">
        <f t="shared" si="20"/>
        <v>0</v>
      </c>
      <c r="J59" s="65">
        <f t="shared" si="21"/>
        <v>0</v>
      </c>
      <c r="K59" s="66">
        <f t="shared" si="22"/>
        <v>0</v>
      </c>
      <c r="L59" s="67">
        <f t="shared" si="23"/>
        <v>0</v>
      </c>
    </row>
    <row r="60" spans="1:12" ht="13" x14ac:dyDescent="0.25">
      <c r="A60" s="57">
        <v>19</v>
      </c>
      <c r="B60" s="58"/>
      <c r="C60" s="59"/>
      <c r="D60" s="60"/>
      <c r="E60" s="61"/>
      <c r="F60" s="62"/>
      <c r="G60" s="63"/>
      <c r="H60" s="63"/>
      <c r="I60" s="64">
        <f t="shared" si="20"/>
        <v>0</v>
      </c>
      <c r="J60" s="65">
        <f t="shared" si="21"/>
        <v>0</v>
      </c>
      <c r="K60" s="66">
        <f t="shared" si="22"/>
        <v>0</v>
      </c>
      <c r="L60" s="67">
        <f t="shared" si="23"/>
        <v>0</v>
      </c>
    </row>
    <row r="61" spans="1:12" ht="13.5" thickBot="1" x14ac:dyDescent="0.3">
      <c r="A61" s="68">
        <v>20</v>
      </c>
      <c r="B61" s="69"/>
      <c r="C61" s="70"/>
      <c r="D61" s="71"/>
      <c r="E61" s="72"/>
      <c r="F61" s="73"/>
      <c r="G61" s="74"/>
      <c r="H61" s="74"/>
      <c r="I61" s="75">
        <f t="shared" si="20"/>
        <v>0</v>
      </c>
      <c r="J61" s="76">
        <f t="shared" si="21"/>
        <v>0</v>
      </c>
      <c r="K61" s="77">
        <f t="shared" si="22"/>
        <v>0</v>
      </c>
      <c r="L61" s="78">
        <f t="shared" si="23"/>
        <v>0</v>
      </c>
    </row>
    <row r="62" spans="1:12" ht="13" x14ac:dyDescent="0.25">
      <c r="A62" s="36"/>
      <c r="B62" s="36"/>
      <c r="C62" s="37"/>
      <c r="D62" s="38"/>
      <c r="E62" s="39"/>
      <c r="F62" s="39"/>
      <c r="G62" s="40"/>
      <c r="H62" s="40"/>
      <c r="I62" s="37"/>
      <c r="J62" s="39"/>
      <c r="K62" s="40"/>
      <c r="L62" s="40"/>
    </row>
    <row r="63" spans="1:12" ht="13" x14ac:dyDescent="0.25">
      <c r="A63" s="36"/>
      <c r="B63" s="36"/>
      <c r="C63" s="37"/>
      <c r="D63" s="38"/>
      <c r="E63" s="39"/>
      <c r="F63" s="39"/>
      <c r="G63" s="40"/>
      <c r="H63" s="40"/>
      <c r="I63" s="37"/>
      <c r="J63" s="39"/>
      <c r="K63" s="40"/>
      <c r="L63" s="40"/>
    </row>
    <row r="64" spans="1:12" ht="15.5" x14ac:dyDescent="0.25">
      <c r="A64" s="41" t="s">
        <v>65</v>
      </c>
      <c r="B64" s="36"/>
      <c r="C64" s="37"/>
      <c r="D64" s="38"/>
      <c r="E64" s="39"/>
      <c r="F64" s="39"/>
      <c r="G64" s="40"/>
      <c r="H64" s="40"/>
      <c r="I64" s="37"/>
      <c r="J64" s="39"/>
      <c r="K64" s="40"/>
      <c r="L64" s="40"/>
    </row>
    <row r="65" spans="1:12" ht="5.15" customHeight="1" thickBot="1" x14ac:dyDescent="0.3">
      <c r="A65" s="36"/>
      <c r="B65" s="36"/>
      <c r="C65" s="37"/>
      <c r="D65" s="38"/>
      <c r="E65" s="39"/>
      <c r="F65" s="39"/>
      <c r="G65" s="40"/>
      <c r="H65" s="40"/>
      <c r="I65" s="37"/>
      <c r="J65" s="39"/>
      <c r="K65" s="40"/>
      <c r="L65" s="40"/>
    </row>
    <row r="66" spans="1:12" s="19" customFormat="1" ht="17.149999999999999" customHeight="1" x14ac:dyDescent="0.25">
      <c r="A66" s="230" t="s">
        <v>65</v>
      </c>
      <c r="B66" s="231"/>
      <c r="C66" s="42"/>
      <c r="D66" s="43"/>
      <c r="E66" s="43"/>
      <c r="F66" s="44"/>
      <c r="G66" s="43"/>
      <c r="H66" s="43"/>
      <c r="I66" s="43"/>
      <c r="J66" s="43"/>
      <c r="K66" s="43"/>
      <c r="L66" s="43"/>
    </row>
    <row r="67" spans="1:12" s="19" customFormat="1" ht="17.149999999999999" customHeight="1" thickBot="1" x14ac:dyDescent="0.3">
      <c r="A67" s="232" t="s">
        <v>66</v>
      </c>
      <c r="B67" s="233"/>
      <c r="C67" s="45"/>
      <c r="D67" s="43"/>
      <c r="E67" s="43"/>
      <c r="F67" s="44"/>
      <c r="G67" s="43"/>
      <c r="H67" s="43"/>
      <c r="I67" s="43"/>
      <c r="J67" s="43"/>
      <c r="K67" s="43"/>
      <c r="L67" s="43"/>
    </row>
    <row r="68" spans="1:12" ht="5.15" customHeight="1" thickBot="1" x14ac:dyDescent="0.3">
      <c r="A68" s="36"/>
      <c r="B68" s="36"/>
      <c r="C68" s="37"/>
      <c r="D68" s="38"/>
      <c r="E68" s="39"/>
      <c r="F68" s="39"/>
      <c r="G68" s="40"/>
      <c r="H68" s="40"/>
      <c r="I68" s="37"/>
      <c r="J68" s="39"/>
      <c r="K68" s="40"/>
      <c r="L68" s="40"/>
    </row>
    <row r="69" spans="1:12" s="21" customFormat="1" ht="42" customHeight="1" thickBot="1" x14ac:dyDescent="0.3">
      <c r="A69" s="30" t="s">
        <v>25</v>
      </c>
      <c r="B69" s="31" t="s">
        <v>7</v>
      </c>
      <c r="C69" s="32" t="s">
        <v>55</v>
      </c>
      <c r="D69" s="33" t="s">
        <v>56</v>
      </c>
      <c r="E69" s="31" t="s">
        <v>2</v>
      </c>
      <c r="F69" s="31" t="s">
        <v>132</v>
      </c>
      <c r="G69" s="34" t="s">
        <v>61</v>
      </c>
      <c r="H69" s="34" t="s">
        <v>60</v>
      </c>
      <c r="I69" s="32" t="s">
        <v>42</v>
      </c>
      <c r="J69" s="31" t="s">
        <v>59</v>
      </c>
      <c r="K69" s="34" t="s">
        <v>40</v>
      </c>
      <c r="L69" s="35" t="s">
        <v>41</v>
      </c>
    </row>
    <row r="70" spans="1:12" s="2" customFormat="1" ht="20.149999999999999" customHeight="1" thickBot="1" x14ac:dyDescent="0.3">
      <c r="A70" s="46"/>
      <c r="B70" s="47" t="s">
        <v>8</v>
      </c>
      <c r="C70" s="48"/>
      <c r="D70" s="49"/>
      <c r="E70" s="50"/>
      <c r="F70" s="51"/>
      <c r="G70" s="52"/>
      <c r="H70" s="52"/>
      <c r="I70" s="48"/>
      <c r="J70" s="53">
        <f>SUM(J71:J90)</f>
        <v>0</v>
      </c>
      <c r="K70" s="54">
        <f>SUM(K71:K90)</f>
        <v>0</v>
      </c>
      <c r="L70" s="55">
        <f>SUM(L71:L90)</f>
        <v>0</v>
      </c>
    </row>
    <row r="71" spans="1:12" ht="13" x14ac:dyDescent="0.25">
      <c r="A71" s="56">
        <v>1</v>
      </c>
      <c r="B71" s="58"/>
      <c r="C71" s="59"/>
      <c r="D71" s="60"/>
      <c r="E71" s="61"/>
      <c r="F71" s="62"/>
      <c r="G71" s="63"/>
      <c r="H71" s="63"/>
      <c r="I71" s="64">
        <f t="shared" ref="I71" si="24">IF(OR(D71="A",D71="B",D71="C",D71="G",D71="I"),1,IF(OR(D71="D",D71="E",D71="F",D71="H"),C71,0))</f>
        <v>0</v>
      </c>
      <c r="J71" s="65">
        <f t="shared" ref="J71" si="25">I71*E71</f>
        <v>0</v>
      </c>
      <c r="K71" s="66">
        <f t="shared" ref="K71" si="26">IF(AND(G71&gt;0,$F71="CZK"),$I71*G71,IF(AND(G71&gt;0,$F71="EUR",$C$67&gt;0),$I71*G71*$C$67,0))</f>
        <v>0</v>
      </c>
      <c r="L71" s="67">
        <f t="shared" ref="L71" si="27">IF(AND(H71&gt;0,$F71="CZK"),$I71*H71,IF(AND(H71&gt;0,$F71="EUR",$C$67&gt;0),$I71*H71*$C$67,0))</f>
        <v>0</v>
      </c>
    </row>
    <row r="72" spans="1:12" ht="13" x14ac:dyDescent="0.25">
      <c r="A72" s="57">
        <v>2</v>
      </c>
      <c r="B72" s="58"/>
      <c r="C72" s="59"/>
      <c r="D72" s="60"/>
      <c r="E72" s="61"/>
      <c r="F72" s="62"/>
      <c r="G72" s="63"/>
      <c r="H72" s="63"/>
      <c r="I72" s="64">
        <f t="shared" ref="I72:I73" si="28">IF(OR(D72="A",D72="B",D72="C",D72="G",D72="I"),1,IF(OR(D72="D",D72="E",D72="F",D72="H"),C72,0))</f>
        <v>0</v>
      </c>
      <c r="J72" s="65">
        <f t="shared" ref="J72:J73" si="29">I72*E72</f>
        <v>0</v>
      </c>
      <c r="K72" s="66">
        <f t="shared" ref="K72:K73" si="30">IF(AND(G72&gt;0,$F72="CZK"),$I72*G72,IF(AND(G72&gt;0,$F72="EUR",$C$67&gt;0),$I72*G72*$C$67,0))</f>
        <v>0</v>
      </c>
      <c r="L72" s="67">
        <f t="shared" ref="L72:L73" si="31">IF(AND(H72&gt;0,$F72="CZK"),$I72*H72,IF(AND(H72&gt;0,$F72="EUR",$C$67&gt;0),$I72*H72*$C$67,0))</f>
        <v>0</v>
      </c>
    </row>
    <row r="73" spans="1:12" ht="13" x14ac:dyDescent="0.25">
      <c r="A73" s="57">
        <v>3</v>
      </c>
      <c r="B73" s="58"/>
      <c r="C73" s="59"/>
      <c r="D73" s="60"/>
      <c r="E73" s="61"/>
      <c r="F73" s="62"/>
      <c r="G73" s="63"/>
      <c r="H73" s="63"/>
      <c r="I73" s="64">
        <f t="shared" si="28"/>
        <v>0</v>
      </c>
      <c r="J73" s="65">
        <f t="shared" si="29"/>
        <v>0</v>
      </c>
      <c r="K73" s="66">
        <f t="shared" si="30"/>
        <v>0</v>
      </c>
      <c r="L73" s="67">
        <f t="shared" si="31"/>
        <v>0</v>
      </c>
    </row>
    <row r="74" spans="1:12" ht="13" x14ac:dyDescent="0.25">
      <c r="A74" s="57">
        <v>4</v>
      </c>
      <c r="B74" s="58"/>
      <c r="C74" s="59"/>
      <c r="D74" s="60"/>
      <c r="E74" s="61"/>
      <c r="F74" s="62"/>
      <c r="G74" s="63"/>
      <c r="H74" s="63"/>
      <c r="I74" s="64">
        <f t="shared" ref="I74:I90" si="32">IF(OR(D74="A",D74="B",D74="C",D74="G",D74="I"),1,IF(OR(D74="D",D74="E",D74="F",D74="H"),C74,0))</f>
        <v>0</v>
      </c>
      <c r="J74" s="65">
        <f t="shared" ref="J74:J90" si="33">I74*E74</f>
        <v>0</v>
      </c>
      <c r="K74" s="66">
        <f t="shared" ref="K74:K90" si="34">IF(AND(G74&gt;0,$F74="CZK"),$I74*G74,IF(AND(G74&gt;0,$F74="EUR",$C$67&gt;0),$I74*G74*$C$67,0))</f>
        <v>0</v>
      </c>
      <c r="L74" s="67">
        <f t="shared" ref="L74:L90" si="35">IF(AND(H74&gt;0,$F74="CZK"),$I74*H74,IF(AND(H74&gt;0,$F74="EUR",$C$67&gt;0),$I74*H74*$C$67,0))</f>
        <v>0</v>
      </c>
    </row>
    <row r="75" spans="1:12" ht="13" x14ac:dyDescent="0.25">
      <c r="A75" s="57">
        <v>5</v>
      </c>
      <c r="B75" s="58"/>
      <c r="C75" s="59"/>
      <c r="D75" s="60"/>
      <c r="E75" s="61"/>
      <c r="F75" s="62"/>
      <c r="G75" s="63"/>
      <c r="H75" s="63"/>
      <c r="I75" s="64">
        <f t="shared" si="32"/>
        <v>0</v>
      </c>
      <c r="J75" s="65">
        <f t="shared" si="33"/>
        <v>0</v>
      </c>
      <c r="K75" s="66">
        <f t="shared" si="34"/>
        <v>0</v>
      </c>
      <c r="L75" s="67">
        <f t="shared" si="35"/>
        <v>0</v>
      </c>
    </row>
    <row r="76" spans="1:12" ht="13" x14ac:dyDescent="0.25">
      <c r="A76" s="57">
        <v>6</v>
      </c>
      <c r="B76" s="58"/>
      <c r="C76" s="59"/>
      <c r="D76" s="60"/>
      <c r="E76" s="61"/>
      <c r="F76" s="62"/>
      <c r="G76" s="63"/>
      <c r="H76" s="63"/>
      <c r="I76" s="64">
        <f t="shared" si="32"/>
        <v>0</v>
      </c>
      <c r="J76" s="65">
        <f t="shared" si="33"/>
        <v>0</v>
      </c>
      <c r="K76" s="66">
        <f t="shared" si="34"/>
        <v>0</v>
      </c>
      <c r="L76" s="67">
        <f t="shared" si="35"/>
        <v>0</v>
      </c>
    </row>
    <row r="77" spans="1:12" ht="13" x14ac:dyDescent="0.25">
      <c r="A77" s="57">
        <v>7</v>
      </c>
      <c r="B77" s="58"/>
      <c r="C77" s="59"/>
      <c r="D77" s="60"/>
      <c r="E77" s="61"/>
      <c r="F77" s="62"/>
      <c r="G77" s="63"/>
      <c r="H77" s="63"/>
      <c r="I77" s="64">
        <f t="shared" si="32"/>
        <v>0</v>
      </c>
      <c r="J77" s="65">
        <f t="shared" si="33"/>
        <v>0</v>
      </c>
      <c r="K77" s="66">
        <f t="shared" si="34"/>
        <v>0</v>
      </c>
      <c r="L77" s="67">
        <f t="shared" si="35"/>
        <v>0</v>
      </c>
    </row>
    <row r="78" spans="1:12" ht="13" x14ac:dyDescent="0.25">
      <c r="A78" s="57">
        <v>8</v>
      </c>
      <c r="B78" s="58"/>
      <c r="C78" s="59"/>
      <c r="D78" s="60"/>
      <c r="E78" s="61"/>
      <c r="F78" s="62"/>
      <c r="G78" s="63"/>
      <c r="H78" s="63"/>
      <c r="I78" s="64">
        <f t="shared" si="32"/>
        <v>0</v>
      </c>
      <c r="J78" s="65">
        <f t="shared" si="33"/>
        <v>0</v>
      </c>
      <c r="K78" s="66">
        <f t="shared" si="34"/>
        <v>0</v>
      </c>
      <c r="L78" s="67">
        <f t="shared" si="35"/>
        <v>0</v>
      </c>
    </row>
    <row r="79" spans="1:12" ht="13" x14ac:dyDescent="0.25">
      <c r="A79" s="57">
        <v>9</v>
      </c>
      <c r="B79" s="58"/>
      <c r="C79" s="59"/>
      <c r="D79" s="60"/>
      <c r="E79" s="61"/>
      <c r="F79" s="62"/>
      <c r="G79" s="63"/>
      <c r="H79" s="63"/>
      <c r="I79" s="64">
        <f t="shared" si="32"/>
        <v>0</v>
      </c>
      <c r="J79" s="65">
        <f t="shared" si="33"/>
        <v>0</v>
      </c>
      <c r="K79" s="66">
        <f t="shared" si="34"/>
        <v>0</v>
      </c>
      <c r="L79" s="67">
        <f t="shared" si="35"/>
        <v>0</v>
      </c>
    </row>
    <row r="80" spans="1:12" ht="13" x14ac:dyDescent="0.25">
      <c r="A80" s="57">
        <v>10</v>
      </c>
      <c r="B80" s="58"/>
      <c r="C80" s="59"/>
      <c r="D80" s="60"/>
      <c r="E80" s="61"/>
      <c r="F80" s="62"/>
      <c r="G80" s="63"/>
      <c r="H80" s="63"/>
      <c r="I80" s="64">
        <f t="shared" si="32"/>
        <v>0</v>
      </c>
      <c r="J80" s="65">
        <f t="shared" si="33"/>
        <v>0</v>
      </c>
      <c r="K80" s="66">
        <f t="shared" si="34"/>
        <v>0</v>
      </c>
      <c r="L80" s="67">
        <f t="shared" si="35"/>
        <v>0</v>
      </c>
    </row>
    <row r="81" spans="1:12" ht="13" x14ac:dyDescent="0.25">
      <c r="A81" s="57">
        <v>11</v>
      </c>
      <c r="B81" s="58"/>
      <c r="C81" s="59"/>
      <c r="D81" s="60"/>
      <c r="E81" s="61"/>
      <c r="F81" s="62"/>
      <c r="G81" s="63"/>
      <c r="H81" s="63"/>
      <c r="I81" s="64">
        <f t="shared" si="32"/>
        <v>0</v>
      </c>
      <c r="J81" s="65">
        <f t="shared" si="33"/>
        <v>0</v>
      </c>
      <c r="K81" s="66">
        <f t="shared" si="34"/>
        <v>0</v>
      </c>
      <c r="L81" s="67">
        <f t="shared" si="35"/>
        <v>0</v>
      </c>
    </row>
    <row r="82" spans="1:12" ht="13" x14ac:dyDescent="0.25">
      <c r="A82" s="57">
        <v>12</v>
      </c>
      <c r="B82" s="58"/>
      <c r="C82" s="59"/>
      <c r="D82" s="60"/>
      <c r="E82" s="61"/>
      <c r="F82" s="62"/>
      <c r="G82" s="63"/>
      <c r="H82" s="63"/>
      <c r="I82" s="64">
        <f t="shared" si="32"/>
        <v>0</v>
      </c>
      <c r="J82" s="65">
        <f t="shared" si="33"/>
        <v>0</v>
      </c>
      <c r="K82" s="66">
        <f t="shared" si="34"/>
        <v>0</v>
      </c>
      <c r="L82" s="67">
        <f t="shared" si="35"/>
        <v>0</v>
      </c>
    </row>
    <row r="83" spans="1:12" ht="13" x14ac:dyDescent="0.25">
      <c r="A83" s="57">
        <v>13</v>
      </c>
      <c r="B83" s="58"/>
      <c r="C83" s="59"/>
      <c r="D83" s="60"/>
      <c r="E83" s="61"/>
      <c r="F83" s="62"/>
      <c r="G83" s="63"/>
      <c r="H83" s="63"/>
      <c r="I83" s="64">
        <f t="shared" si="32"/>
        <v>0</v>
      </c>
      <c r="J83" s="65">
        <f t="shared" si="33"/>
        <v>0</v>
      </c>
      <c r="K83" s="66">
        <f t="shared" si="34"/>
        <v>0</v>
      </c>
      <c r="L83" s="67">
        <f t="shared" si="35"/>
        <v>0</v>
      </c>
    </row>
    <row r="84" spans="1:12" ht="13" x14ac:dyDescent="0.25">
      <c r="A84" s="57">
        <v>14</v>
      </c>
      <c r="B84" s="58"/>
      <c r="C84" s="59"/>
      <c r="D84" s="60"/>
      <c r="E84" s="61"/>
      <c r="F84" s="62"/>
      <c r="G84" s="63"/>
      <c r="H84" s="63"/>
      <c r="I84" s="64">
        <f t="shared" si="32"/>
        <v>0</v>
      </c>
      <c r="J84" s="65">
        <f t="shared" si="33"/>
        <v>0</v>
      </c>
      <c r="K84" s="66">
        <f t="shared" si="34"/>
        <v>0</v>
      </c>
      <c r="L84" s="67">
        <f t="shared" si="35"/>
        <v>0</v>
      </c>
    </row>
    <row r="85" spans="1:12" ht="13" x14ac:dyDescent="0.25">
      <c r="A85" s="57">
        <v>15</v>
      </c>
      <c r="B85" s="58"/>
      <c r="C85" s="59"/>
      <c r="D85" s="60"/>
      <c r="E85" s="61"/>
      <c r="F85" s="62"/>
      <c r="G85" s="63"/>
      <c r="H85" s="63"/>
      <c r="I85" s="64">
        <f t="shared" si="32"/>
        <v>0</v>
      </c>
      <c r="J85" s="65">
        <f t="shared" si="33"/>
        <v>0</v>
      </c>
      <c r="K85" s="66">
        <f t="shared" si="34"/>
        <v>0</v>
      </c>
      <c r="L85" s="67">
        <f t="shared" si="35"/>
        <v>0</v>
      </c>
    </row>
    <row r="86" spans="1:12" ht="13" x14ac:dyDescent="0.25">
      <c r="A86" s="57">
        <v>16</v>
      </c>
      <c r="B86" s="58"/>
      <c r="C86" s="59"/>
      <c r="D86" s="60"/>
      <c r="E86" s="61"/>
      <c r="F86" s="62"/>
      <c r="G86" s="63"/>
      <c r="H86" s="63"/>
      <c r="I86" s="64">
        <f t="shared" si="32"/>
        <v>0</v>
      </c>
      <c r="J86" s="65">
        <f t="shared" si="33"/>
        <v>0</v>
      </c>
      <c r="K86" s="66">
        <f t="shared" si="34"/>
        <v>0</v>
      </c>
      <c r="L86" s="67">
        <f t="shared" si="35"/>
        <v>0</v>
      </c>
    </row>
    <row r="87" spans="1:12" ht="13" x14ac:dyDescent="0.25">
      <c r="A87" s="57">
        <v>17</v>
      </c>
      <c r="B87" s="58"/>
      <c r="C87" s="59"/>
      <c r="D87" s="60"/>
      <c r="E87" s="61"/>
      <c r="F87" s="62"/>
      <c r="G87" s="63"/>
      <c r="H87" s="63"/>
      <c r="I87" s="64">
        <f t="shared" si="32"/>
        <v>0</v>
      </c>
      <c r="J87" s="65">
        <f t="shared" si="33"/>
        <v>0</v>
      </c>
      <c r="K87" s="66">
        <f t="shared" si="34"/>
        <v>0</v>
      </c>
      <c r="L87" s="67">
        <f t="shared" si="35"/>
        <v>0</v>
      </c>
    </row>
    <row r="88" spans="1:12" ht="13" x14ac:dyDescent="0.25">
      <c r="A88" s="57">
        <v>18</v>
      </c>
      <c r="B88" s="58"/>
      <c r="C88" s="59"/>
      <c r="D88" s="60"/>
      <c r="E88" s="61"/>
      <c r="F88" s="62"/>
      <c r="G88" s="63"/>
      <c r="H88" s="63"/>
      <c r="I88" s="64">
        <f t="shared" si="32"/>
        <v>0</v>
      </c>
      <c r="J88" s="65">
        <f t="shared" si="33"/>
        <v>0</v>
      </c>
      <c r="K88" s="66">
        <f t="shared" si="34"/>
        <v>0</v>
      </c>
      <c r="L88" s="67">
        <f t="shared" si="35"/>
        <v>0</v>
      </c>
    </row>
    <row r="89" spans="1:12" ht="13" x14ac:dyDescent="0.25">
      <c r="A89" s="57">
        <v>19</v>
      </c>
      <c r="B89" s="58"/>
      <c r="C89" s="59"/>
      <c r="D89" s="60"/>
      <c r="E89" s="61"/>
      <c r="F89" s="62"/>
      <c r="G89" s="63"/>
      <c r="H89" s="63"/>
      <c r="I89" s="64">
        <f t="shared" si="32"/>
        <v>0</v>
      </c>
      <c r="J89" s="65">
        <f t="shared" si="33"/>
        <v>0</v>
      </c>
      <c r="K89" s="66">
        <f t="shared" si="34"/>
        <v>0</v>
      </c>
      <c r="L89" s="67">
        <f t="shared" si="35"/>
        <v>0</v>
      </c>
    </row>
    <row r="90" spans="1:12" ht="13.5" thickBot="1" x14ac:dyDescent="0.3">
      <c r="A90" s="68">
        <v>20</v>
      </c>
      <c r="B90" s="69"/>
      <c r="C90" s="70"/>
      <c r="D90" s="71"/>
      <c r="E90" s="72"/>
      <c r="F90" s="73"/>
      <c r="G90" s="74"/>
      <c r="H90" s="74"/>
      <c r="I90" s="75">
        <f t="shared" si="32"/>
        <v>0</v>
      </c>
      <c r="J90" s="76">
        <f t="shared" si="33"/>
        <v>0</v>
      </c>
      <c r="K90" s="77">
        <f t="shared" si="34"/>
        <v>0</v>
      </c>
      <c r="L90" s="78">
        <f t="shared" si="35"/>
        <v>0</v>
      </c>
    </row>
    <row r="91" spans="1:12" ht="13" x14ac:dyDescent="0.25">
      <c r="A91" s="36"/>
      <c r="B91" s="36"/>
      <c r="C91" s="37"/>
      <c r="D91" s="38"/>
      <c r="E91" s="39"/>
      <c r="F91" s="39"/>
      <c r="G91" s="40"/>
      <c r="H91" s="40"/>
      <c r="I91" s="37"/>
      <c r="J91" s="39"/>
      <c r="K91" s="40"/>
      <c r="L91" s="40"/>
    </row>
    <row r="92" spans="1:12" ht="13" x14ac:dyDescent="0.25">
      <c r="A92" s="36"/>
      <c r="B92" s="36"/>
      <c r="C92" s="37"/>
      <c r="D92" s="38"/>
      <c r="E92" s="39"/>
      <c r="F92" s="39"/>
      <c r="G92" s="40"/>
      <c r="H92" s="40"/>
      <c r="I92" s="37"/>
      <c r="J92" s="39"/>
      <c r="K92" s="40"/>
      <c r="L92" s="40"/>
    </row>
    <row r="93" spans="1:12" ht="13" x14ac:dyDescent="0.25">
      <c r="A93" s="36"/>
      <c r="B93" s="36"/>
      <c r="C93" s="37"/>
      <c r="D93" s="38"/>
      <c r="E93" s="39"/>
      <c r="F93" s="39"/>
      <c r="G93" s="40"/>
      <c r="H93" s="40"/>
      <c r="I93" s="37"/>
      <c r="J93" s="39"/>
      <c r="K93" s="40"/>
      <c r="L93" s="40"/>
    </row>
    <row r="94" spans="1:12" ht="13" x14ac:dyDescent="0.25">
      <c r="A94" s="36"/>
      <c r="B94" s="36"/>
      <c r="C94" s="37"/>
      <c r="D94" s="38"/>
      <c r="E94" s="39"/>
      <c r="F94" s="39"/>
      <c r="G94" s="40"/>
      <c r="H94" s="40"/>
      <c r="I94" s="37"/>
      <c r="J94" s="39"/>
      <c r="K94" s="40"/>
      <c r="L94" s="40"/>
    </row>
    <row r="95" spans="1:12" ht="13" x14ac:dyDescent="0.25">
      <c r="A95" s="36"/>
      <c r="B95" s="36"/>
      <c r="C95" s="37"/>
      <c r="D95" s="38"/>
      <c r="E95" s="39"/>
      <c r="F95" s="39"/>
      <c r="G95" s="40"/>
      <c r="H95" s="40"/>
      <c r="I95" s="37"/>
      <c r="J95" s="39"/>
      <c r="K95" s="40"/>
      <c r="L95" s="40"/>
    </row>
    <row r="96" spans="1:12" ht="13" x14ac:dyDescent="0.25">
      <c r="A96" s="36"/>
      <c r="B96" s="36"/>
      <c r="C96" s="37"/>
      <c r="D96" s="38"/>
      <c r="E96" s="39"/>
      <c r="F96" s="39"/>
      <c r="G96" s="40"/>
      <c r="H96" s="40"/>
      <c r="I96" s="37"/>
      <c r="J96" s="39"/>
      <c r="K96" s="40"/>
      <c r="L96" s="40"/>
    </row>
    <row r="97" spans="1:12" ht="13" x14ac:dyDescent="0.25">
      <c r="A97" s="36"/>
      <c r="B97" s="36"/>
      <c r="C97" s="37"/>
      <c r="D97" s="38"/>
      <c r="E97" s="39"/>
      <c r="F97" s="39"/>
      <c r="G97" s="40"/>
      <c r="H97" s="40"/>
      <c r="I97" s="37"/>
      <c r="J97" s="39"/>
      <c r="K97" s="40"/>
      <c r="L97" s="40"/>
    </row>
    <row r="98" spans="1:12" ht="13" x14ac:dyDescent="0.25">
      <c r="A98" s="36"/>
      <c r="B98" s="36"/>
      <c r="C98" s="37"/>
      <c r="D98" s="38"/>
      <c r="E98" s="39"/>
      <c r="F98" s="39"/>
      <c r="G98" s="40"/>
      <c r="H98" s="40"/>
      <c r="I98" s="37"/>
      <c r="J98" s="39"/>
      <c r="K98" s="40"/>
      <c r="L98" s="40"/>
    </row>
    <row r="99" spans="1:12" ht="13" x14ac:dyDescent="0.25">
      <c r="A99" s="36"/>
      <c r="B99" s="36"/>
      <c r="C99" s="37"/>
      <c r="D99" s="38"/>
      <c r="E99" s="39"/>
      <c r="F99" s="39"/>
      <c r="G99" s="40"/>
      <c r="H99" s="40"/>
      <c r="I99" s="37"/>
      <c r="J99" s="39"/>
      <c r="K99" s="40"/>
      <c r="L99" s="40"/>
    </row>
    <row r="100" spans="1:12" ht="13" x14ac:dyDescent="0.25">
      <c r="A100" s="36"/>
      <c r="B100" s="36"/>
      <c r="C100" s="37"/>
      <c r="D100" s="38"/>
      <c r="E100" s="39"/>
      <c r="F100" s="39"/>
      <c r="G100" s="40"/>
      <c r="H100" s="40"/>
      <c r="I100" s="37"/>
      <c r="J100" s="39"/>
      <c r="K100" s="40"/>
      <c r="L100" s="40"/>
    </row>
    <row r="101" spans="1:12" ht="13" x14ac:dyDescent="0.25">
      <c r="A101" s="36"/>
      <c r="B101" s="36"/>
      <c r="C101" s="37"/>
      <c r="D101" s="38"/>
      <c r="E101" s="39"/>
      <c r="F101" s="39"/>
      <c r="G101" s="40"/>
      <c r="H101" s="40"/>
      <c r="I101" s="37"/>
      <c r="J101" s="39"/>
      <c r="K101" s="40"/>
      <c r="L101" s="40"/>
    </row>
    <row r="102" spans="1:12" ht="13" x14ac:dyDescent="0.25">
      <c r="A102" s="36"/>
      <c r="B102" s="36"/>
      <c r="C102" s="37"/>
      <c r="D102" s="38"/>
      <c r="E102" s="39"/>
      <c r="F102" s="39"/>
      <c r="G102" s="40"/>
      <c r="H102" s="40"/>
      <c r="I102" s="37"/>
      <c r="J102" s="39"/>
      <c r="K102" s="40"/>
      <c r="L102" s="40"/>
    </row>
    <row r="103" spans="1:12" ht="13" x14ac:dyDescent="0.25">
      <c r="A103" s="36"/>
      <c r="B103" s="36"/>
      <c r="C103" s="37"/>
      <c r="D103" s="38"/>
      <c r="E103" s="39"/>
      <c r="F103" s="39"/>
      <c r="G103" s="40"/>
      <c r="H103" s="40"/>
      <c r="I103" s="37"/>
      <c r="J103" s="39"/>
      <c r="K103" s="40"/>
      <c r="L103" s="40"/>
    </row>
    <row r="104" spans="1:12" ht="13" x14ac:dyDescent="0.25">
      <c r="A104" s="36"/>
      <c r="B104" s="36"/>
      <c r="C104" s="37"/>
      <c r="D104" s="38"/>
      <c r="E104" s="39"/>
      <c r="F104" s="39"/>
      <c r="G104" s="40"/>
      <c r="H104" s="40"/>
      <c r="I104" s="37"/>
      <c r="J104" s="39"/>
      <c r="K104" s="40"/>
      <c r="L104" s="40"/>
    </row>
    <row r="105" spans="1:12" ht="13" x14ac:dyDescent="0.25">
      <c r="A105" s="36"/>
      <c r="B105" s="36"/>
      <c r="C105" s="37"/>
      <c r="D105" s="38"/>
      <c r="E105" s="39"/>
      <c r="F105" s="39"/>
      <c r="G105" s="40"/>
      <c r="H105" s="40"/>
      <c r="I105" s="37"/>
      <c r="J105" s="39"/>
      <c r="K105" s="40"/>
      <c r="L105" s="40"/>
    </row>
    <row r="106" spans="1:12" ht="13" x14ac:dyDescent="0.25">
      <c r="A106" s="36"/>
      <c r="B106" s="36"/>
      <c r="C106" s="37"/>
      <c r="D106" s="38"/>
      <c r="E106" s="39"/>
      <c r="F106" s="39"/>
      <c r="G106" s="40"/>
      <c r="H106" s="40"/>
      <c r="I106" s="37"/>
      <c r="J106" s="39"/>
      <c r="K106" s="40"/>
      <c r="L106" s="40"/>
    </row>
    <row r="107" spans="1:12" ht="13" x14ac:dyDescent="0.25">
      <c r="A107" s="36"/>
      <c r="B107" s="36"/>
      <c r="C107" s="37"/>
      <c r="D107" s="38"/>
      <c r="E107" s="39"/>
      <c r="F107" s="39"/>
      <c r="G107" s="40"/>
      <c r="H107" s="40"/>
      <c r="I107" s="37"/>
      <c r="J107" s="39"/>
      <c r="K107" s="40"/>
      <c r="L107" s="40"/>
    </row>
    <row r="108" spans="1:12" ht="13" x14ac:dyDescent="0.25">
      <c r="A108" s="36"/>
      <c r="B108" s="36"/>
      <c r="C108" s="37"/>
      <c r="D108" s="38"/>
      <c r="E108" s="39"/>
      <c r="F108" s="39"/>
      <c r="G108" s="40"/>
      <c r="H108" s="40"/>
      <c r="I108" s="37"/>
      <c r="J108" s="39"/>
      <c r="K108" s="40"/>
      <c r="L108" s="40"/>
    </row>
    <row r="109" spans="1:12" ht="13" x14ac:dyDescent="0.25">
      <c r="A109" s="36"/>
      <c r="B109" s="36"/>
      <c r="C109" s="37"/>
      <c r="D109" s="38"/>
      <c r="E109" s="39"/>
      <c r="F109" s="39"/>
      <c r="G109" s="40"/>
      <c r="H109" s="40"/>
      <c r="I109" s="37"/>
      <c r="J109" s="39"/>
      <c r="K109" s="40"/>
      <c r="L109" s="40"/>
    </row>
    <row r="110" spans="1:12" ht="13" x14ac:dyDescent="0.25">
      <c r="A110" s="36"/>
      <c r="B110" s="36"/>
      <c r="C110" s="37"/>
      <c r="D110" s="38"/>
      <c r="E110" s="39"/>
      <c r="F110" s="39"/>
      <c r="G110" s="40"/>
      <c r="H110" s="40"/>
      <c r="I110" s="37"/>
      <c r="J110" s="39"/>
      <c r="K110" s="40"/>
      <c r="L110" s="40"/>
    </row>
    <row r="111" spans="1:12" ht="13" x14ac:dyDescent="0.25">
      <c r="A111" s="36"/>
      <c r="B111" s="36"/>
      <c r="C111" s="37"/>
      <c r="D111" s="38"/>
      <c r="E111" s="39"/>
      <c r="F111" s="39"/>
      <c r="G111" s="40"/>
      <c r="H111" s="40"/>
      <c r="I111" s="37"/>
      <c r="J111" s="39"/>
      <c r="K111" s="40"/>
      <c r="L111" s="40"/>
    </row>
    <row r="112" spans="1:12" ht="13" x14ac:dyDescent="0.25">
      <c r="A112" s="36"/>
      <c r="B112" s="36"/>
      <c r="C112" s="37"/>
      <c r="D112" s="38"/>
      <c r="E112" s="39"/>
      <c r="F112" s="39"/>
      <c r="G112" s="40"/>
      <c r="H112" s="40"/>
      <c r="I112" s="37"/>
      <c r="J112" s="39"/>
      <c r="K112" s="40"/>
      <c r="L112" s="40"/>
    </row>
    <row r="113" spans="1:12" ht="13" x14ac:dyDescent="0.25">
      <c r="A113" s="36"/>
      <c r="B113" s="36"/>
      <c r="C113" s="37"/>
      <c r="D113" s="38"/>
      <c r="E113" s="39"/>
      <c r="F113" s="39"/>
      <c r="G113" s="40"/>
      <c r="H113" s="40"/>
      <c r="I113" s="37"/>
      <c r="J113" s="39"/>
      <c r="K113" s="40"/>
      <c r="L113" s="40"/>
    </row>
    <row r="114" spans="1:12" ht="13" x14ac:dyDescent="0.25">
      <c r="A114" s="36"/>
      <c r="B114" s="36"/>
      <c r="C114" s="37"/>
      <c r="D114" s="38"/>
      <c r="E114" s="39"/>
      <c r="F114" s="39"/>
      <c r="G114" s="40"/>
      <c r="H114" s="40"/>
      <c r="I114" s="37"/>
      <c r="J114" s="39"/>
      <c r="K114" s="40"/>
      <c r="L114" s="40"/>
    </row>
  </sheetData>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71:D90 D42:D61 D13:D32" xr:uid="{00000000-0002-0000-0200-000000000000}">
      <formula1>"A,B,C,D,E,F,G,H,I"</formula1>
    </dataValidation>
    <dataValidation type="list" allowBlank="1" showInputMessage="1" showErrorMessage="1" sqref="F71:F90 F42:F61 F13:F32" xr:uid="{00000000-0002-0000-0200-000001000000}">
      <formula1>"CZK,EUR"</formula1>
    </dataValidation>
  </dataValidation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showGridLines="0" view="pageBreakPreview" zoomScale="90" zoomScaleNormal="90" zoomScaleSheetLayoutView="90" workbookViewId="0">
      <pane ySplit="2" topLeftCell="A3" activePane="bottomLeft" state="frozen"/>
      <selection pane="bottomLeft" sqref="A1:H1"/>
    </sheetView>
  </sheetViews>
  <sheetFormatPr defaultColWidth="9.1796875" defaultRowHeight="13" x14ac:dyDescent="0.25"/>
  <cols>
    <col min="1" max="1" width="10.81640625" style="10" customWidth="1"/>
    <col min="2" max="2" width="18.1796875" style="11" customWidth="1"/>
    <col min="3" max="3" width="11.7265625" style="12" customWidth="1"/>
    <col min="4" max="4" width="63.81640625" style="9" customWidth="1"/>
    <col min="5" max="5" width="14" style="10" customWidth="1"/>
    <col min="6" max="6" width="15.7265625" style="10" customWidth="1"/>
    <col min="7" max="7" width="16.7265625" style="13" customWidth="1"/>
    <col min="8" max="8" width="50.81640625" style="5" customWidth="1"/>
    <col min="9" max="16384" width="9.1796875" style="6"/>
  </cols>
  <sheetData>
    <row r="1" spans="1:8" ht="40.5" customHeight="1" x14ac:dyDescent="0.25">
      <c r="A1" s="237" t="s">
        <v>128</v>
      </c>
      <c r="B1" s="237"/>
      <c r="C1" s="237"/>
      <c r="D1" s="237"/>
      <c r="E1" s="237"/>
      <c r="F1" s="237"/>
      <c r="G1" s="237"/>
      <c r="H1" s="237"/>
    </row>
    <row r="2" spans="1:8" s="8" customFormat="1" ht="43.5" x14ac:dyDescent="0.25">
      <c r="A2" s="94" t="s">
        <v>99</v>
      </c>
      <c r="B2" s="94" t="s">
        <v>46</v>
      </c>
      <c r="C2" s="94" t="s">
        <v>42</v>
      </c>
      <c r="D2" s="94" t="s">
        <v>100</v>
      </c>
      <c r="E2" s="95" t="s">
        <v>101</v>
      </c>
      <c r="F2" s="95" t="s">
        <v>98</v>
      </c>
      <c r="G2" s="95" t="s">
        <v>102</v>
      </c>
      <c r="H2" s="95" t="s">
        <v>103</v>
      </c>
    </row>
    <row r="3" spans="1:8" s="22" customFormat="1" ht="34" customHeight="1" x14ac:dyDescent="0.25">
      <c r="A3" s="236" t="s">
        <v>97</v>
      </c>
      <c r="B3" s="236"/>
      <c r="C3" s="236"/>
      <c r="D3" s="236"/>
      <c r="E3" s="236"/>
      <c r="F3" s="236"/>
      <c r="G3" s="236"/>
      <c r="H3" s="236"/>
    </row>
    <row r="4" spans="1:8" s="9" customFormat="1" ht="65" x14ac:dyDescent="0.3">
      <c r="A4" s="79" t="s">
        <v>26</v>
      </c>
      <c r="B4" s="80" t="s">
        <v>104</v>
      </c>
      <c r="C4" s="81">
        <v>1</v>
      </c>
      <c r="D4" s="82" t="s">
        <v>170</v>
      </c>
      <c r="E4" s="83" t="s">
        <v>180</v>
      </c>
      <c r="F4" s="84" t="s">
        <v>129</v>
      </c>
      <c r="G4" s="85" t="s">
        <v>164</v>
      </c>
      <c r="H4" s="85" t="s">
        <v>22</v>
      </c>
    </row>
    <row r="5" spans="1:8" s="9" customFormat="1" ht="208" x14ac:dyDescent="0.25">
      <c r="A5" s="238" t="s">
        <v>27</v>
      </c>
      <c r="B5" s="239" t="s">
        <v>106</v>
      </c>
      <c r="C5" s="240">
        <v>1</v>
      </c>
      <c r="D5" s="86" t="s">
        <v>171</v>
      </c>
      <c r="E5" s="83" t="s">
        <v>107</v>
      </c>
      <c r="F5" s="235" t="s">
        <v>105</v>
      </c>
      <c r="G5" s="85" t="s">
        <v>163</v>
      </c>
      <c r="H5" s="85" t="s">
        <v>22</v>
      </c>
    </row>
    <row r="6" spans="1:8" s="9" customFormat="1" ht="149.15" customHeight="1" x14ac:dyDescent="0.25">
      <c r="A6" s="238"/>
      <c r="B6" s="239"/>
      <c r="C6" s="240"/>
      <c r="D6" s="86" t="s">
        <v>52</v>
      </c>
      <c r="E6" s="83" t="s">
        <v>107</v>
      </c>
      <c r="F6" s="235"/>
      <c r="G6" s="85" t="s">
        <v>22</v>
      </c>
      <c r="H6" s="84" t="s">
        <v>108</v>
      </c>
    </row>
    <row r="7" spans="1:8" s="9" customFormat="1" ht="91" x14ac:dyDescent="0.25">
      <c r="A7" s="87" t="s">
        <v>28</v>
      </c>
      <c r="B7" s="88" t="s">
        <v>110</v>
      </c>
      <c r="C7" s="81">
        <v>1</v>
      </c>
      <c r="D7" s="84" t="s">
        <v>172</v>
      </c>
      <c r="E7" s="85" t="s">
        <v>107</v>
      </c>
      <c r="F7" s="84" t="s">
        <v>109</v>
      </c>
      <c r="G7" s="85" t="s">
        <v>165</v>
      </c>
      <c r="H7" s="84" t="s">
        <v>47</v>
      </c>
    </row>
    <row r="8" spans="1:8" s="9" customFormat="1" ht="102.65" customHeight="1" x14ac:dyDescent="0.25">
      <c r="A8" s="87" t="s">
        <v>29</v>
      </c>
      <c r="B8" s="88" t="s">
        <v>112</v>
      </c>
      <c r="C8" s="89" t="s">
        <v>53</v>
      </c>
      <c r="D8" s="90" t="s">
        <v>173</v>
      </c>
      <c r="E8" s="85" t="s">
        <v>107</v>
      </c>
      <c r="F8" s="84" t="s">
        <v>111</v>
      </c>
      <c r="G8" s="85" t="s">
        <v>166</v>
      </c>
      <c r="H8" s="84" t="s">
        <v>146</v>
      </c>
    </row>
    <row r="9" spans="1:8" s="9" customFormat="1" ht="133" customHeight="1" x14ac:dyDescent="0.25">
      <c r="A9" s="87" t="s">
        <v>30</v>
      </c>
      <c r="B9" s="88" t="s">
        <v>114</v>
      </c>
      <c r="C9" s="89" t="s">
        <v>48</v>
      </c>
      <c r="D9" s="84" t="s">
        <v>115</v>
      </c>
      <c r="E9" s="85" t="s">
        <v>107</v>
      </c>
      <c r="F9" s="84" t="s">
        <v>113</v>
      </c>
      <c r="G9" s="85" t="s">
        <v>167</v>
      </c>
      <c r="H9" s="84" t="s">
        <v>147</v>
      </c>
    </row>
    <row r="10" spans="1:8" s="9" customFormat="1" ht="96.65" customHeight="1" x14ac:dyDescent="0.25">
      <c r="A10" s="87" t="s">
        <v>31</v>
      </c>
      <c r="B10" s="88" t="s">
        <v>116</v>
      </c>
      <c r="C10" s="89" t="s">
        <v>53</v>
      </c>
      <c r="D10" s="84" t="s">
        <v>174</v>
      </c>
      <c r="E10" s="85" t="s">
        <v>107</v>
      </c>
      <c r="F10" s="84" t="s">
        <v>113</v>
      </c>
      <c r="G10" s="85" t="s">
        <v>168</v>
      </c>
      <c r="H10" s="84" t="s">
        <v>142</v>
      </c>
    </row>
    <row r="11" spans="1:8" s="9" customFormat="1" ht="146.15" customHeight="1" x14ac:dyDescent="0.25">
      <c r="A11" s="87" t="s">
        <v>32</v>
      </c>
      <c r="B11" s="88" t="s">
        <v>181</v>
      </c>
      <c r="C11" s="81">
        <v>1</v>
      </c>
      <c r="D11" s="91" t="s">
        <v>182</v>
      </c>
      <c r="E11" s="85" t="s">
        <v>107</v>
      </c>
      <c r="F11" s="84" t="s">
        <v>117</v>
      </c>
      <c r="G11" s="85" t="s">
        <v>118</v>
      </c>
      <c r="H11" s="84" t="s">
        <v>143</v>
      </c>
    </row>
    <row r="12" spans="1:8" s="9" customFormat="1" ht="164.15" customHeight="1" x14ac:dyDescent="0.25">
      <c r="A12" s="87" t="s">
        <v>33</v>
      </c>
      <c r="B12" s="88" t="s">
        <v>183</v>
      </c>
      <c r="C12" s="89" t="s">
        <v>49</v>
      </c>
      <c r="D12" s="90" t="s">
        <v>184</v>
      </c>
      <c r="E12" s="85" t="s">
        <v>107</v>
      </c>
      <c r="F12" s="84" t="s">
        <v>119</v>
      </c>
      <c r="G12" s="85" t="s">
        <v>120</v>
      </c>
      <c r="H12" s="84" t="s">
        <v>144</v>
      </c>
    </row>
    <row r="13" spans="1:8" s="9" customFormat="1" ht="206.5" customHeight="1" x14ac:dyDescent="0.25">
      <c r="A13" s="87" t="s">
        <v>34</v>
      </c>
      <c r="B13" s="88" t="s">
        <v>185</v>
      </c>
      <c r="C13" s="81">
        <v>1</v>
      </c>
      <c r="D13" s="90" t="s">
        <v>175</v>
      </c>
      <c r="E13" s="85" t="s">
        <v>107</v>
      </c>
      <c r="F13" s="84" t="s">
        <v>117</v>
      </c>
      <c r="G13" s="85" t="s">
        <v>121</v>
      </c>
      <c r="H13" s="84" t="s">
        <v>122</v>
      </c>
    </row>
    <row r="14" spans="1:8" s="7" customFormat="1" ht="14.5" x14ac:dyDescent="0.25">
      <c r="A14" s="236" t="s">
        <v>123</v>
      </c>
      <c r="B14" s="236"/>
      <c r="C14" s="236"/>
      <c r="D14" s="236"/>
      <c r="E14" s="236"/>
      <c r="F14" s="236"/>
      <c r="G14" s="236"/>
      <c r="H14" s="236"/>
    </row>
    <row r="15" spans="1:8" s="9" customFormat="1" ht="234" x14ac:dyDescent="0.25">
      <c r="A15" s="87" t="s">
        <v>35</v>
      </c>
      <c r="B15" s="88" t="s">
        <v>1</v>
      </c>
      <c r="C15" s="92">
        <v>0</v>
      </c>
      <c r="D15" s="90" t="s">
        <v>176</v>
      </c>
      <c r="E15" s="85" t="s">
        <v>22</v>
      </c>
      <c r="F15" s="84" t="s">
        <v>124</v>
      </c>
      <c r="G15" s="85" t="s">
        <v>22</v>
      </c>
      <c r="H15" s="84" t="s">
        <v>145</v>
      </c>
    </row>
    <row r="16" spans="1:8" s="9" customFormat="1" ht="221" x14ac:dyDescent="0.25">
      <c r="A16" s="87" t="s">
        <v>36</v>
      </c>
      <c r="B16" s="88" t="s">
        <v>50</v>
      </c>
      <c r="C16" s="92">
        <v>0</v>
      </c>
      <c r="D16" s="84" t="s">
        <v>186</v>
      </c>
      <c r="E16" s="85" t="s">
        <v>22</v>
      </c>
      <c r="F16" s="84" t="s">
        <v>125</v>
      </c>
      <c r="G16" s="85" t="s">
        <v>126</v>
      </c>
      <c r="H16" s="84" t="s">
        <v>162</v>
      </c>
    </row>
    <row r="17" spans="1:8" s="9" customFormat="1" ht="65" x14ac:dyDescent="0.25">
      <c r="A17" s="87" t="s">
        <v>43</v>
      </c>
      <c r="B17" s="88" t="s">
        <v>51</v>
      </c>
      <c r="C17" s="92">
        <v>0</v>
      </c>
      <c r="D17" s="93" t="s">
        <v>151</v>
      </c>
      <c r="E17" s="85" t="s">
        <v>22</v>
      </c>
      <c r="F17" s="84" t="s">
        <v>113</v>
      </c>
      <c r="G17" s="85" t="s">
        <v>169</v>
      </c>
      <c r="H17" s="84" t="s">
        <v>148</v>
      </c>
    </row>
    <row r="18" spans="1:8" s="9" customFormat="1" ht="78" x14ac:dyDescent="0.25">
      <c r="A18" s="87" t="s">
        <v>44</v>
      </c>
      <c r="B18" s="88" t="s">
        <v>127</v>
      </c>
      <c r="C18" s="92">
        <v>0</v>
      </c>
      <c r="D18" s="84" t="s">
        <v>150</v>
      </c>
      <c r="E18" s="85" t="s">
        <v>22</v>
      </c>
      <c r="F18" s="84"/>
      <c r="G18" s="85" t="s">
        <v>22</v>
      </c>
      <c r="H18" s="84" t="s">
        <v>149</v>
      </c>
    </row>
  </sheetData>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Pokyny_k_vyplnění</vt:lpstr>
      <vt:lpstr>Formulář_pro_kategorii_podniku</vt:lpstr>
      <vt:lpstr>Příloha-partnerské_a_propojené</vt:lpstr>
      <vt:lpstr>Pokyny_k_příloze</vt:lpstr>
      <vt:lpstr>Pokyny_k_příloze!Názvy_tisku</vt:lpstr>
      <vt:lpstr>'Příloha-partnerské_a_propojené'!Názvy_tisku</vt:lpstr>
      <vt:lpstr>'Příloha-partnerské_a_propojené'!Oblast_tisku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Vlastislav Sýkora </cp:lastModifiedBy>
  <cp:lastPrinted>2020-10-20T13:38:08Z</cp:lastPrinted>
  <dcterms:created xsi:type="dcterms:W3CDTF">2020-09-29T10:58:50Z</dcterms:created>
  <dcterms:modified xsi:type="dcterms:W3CDTF">2022-08-10T12:05:00Z</dcterms:modified>
</cp:coreProperties>
</file>